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C307B13C-219C-4753-9A0D-A0DC428EA3D4}" xr6:coauthVersionLast="47" xr6:coauthVersionMax="47" xr10:uidLastSave="{00000000-0000-0000-0000-000000000000}"/>
  <workbookProtection workbookAlgorithmName="SHA-512" workbookHashValue="quhFRxexN8tVYV1ncIZvDfXfvDD1pNE50a7zkDILHYtrd6eD4eDAH6aO/9M4bEBZssmxG/oO/AjWKZA09lQQPA==" workbookSaltValue="GE92ymi/ZgYpF0DR3Vo3KA==" workbookSpinCount="100000" lockStructure="1"/>
  <bookViews>
    <workbookView xWindow="4200" yWindow="570" windowWidth="17940" windowHeight="12765" xr2:uid="{B5179911-E18B-4D3C-9643-E56667A42C88}"/>
  </bookViews>
  <sheets>
    <sheet name="記入上の注意" sheetId="27" r:id="rId1"/>
    <sheet name="別紙1_I. 企業概要および補助事業概要" sheetId="19" r:id="rId2"/>
    <sheet name="別紙1 II. 補助事業のCO2排出量の削減効果" sheetId="24" r:id="rId3"/>
    <sheet name="別紙1 III. 実績評価体制" sheetId="16" r:id="rId4"/>
    <sheet name="別紙1 IV. 事業の実施スケジュール①" sheetId="26" r:id="rId5"/>
    <sheet name="別紙1 IV. 事業の実施スケジュール②" sheetId="30" r:id="rId6"/>
    <sheet name="別紙2 経費内訳①" sheetId="23" r:id="rId7"/>
    <sheet name="別紙2 経費内訳②" sheetId="31" r:id="rId8"/>
    <sheet name="様式1別添１" sheetId="29" r:id="rId9"/>
    <sheet name="table(後で非表示とする)" sheetId="11" state="hidden" r:id="rId10"/>
  </sheets>
  <externalReferences>
    <externalReference r:id="rId11"/>
    <externalReference r:id="rId12"/>
    <externalReference r:id="rId13"/>
    <externalReference r:id="rId14"/>
  </externalReferences>
  <definedNames>
    <definedName name="_xlnm.Print_Area" localSheetId="0">記入上の注意!$A$1:$H$26</definedName>
    <definedName name="_xlnm.Print_Area" localSheetId="2">'別紙1 II. 補助事業のCO2排出量の削減効果'!$A$1:$Y$66</definedName>
    <definedName name="_xlnm.Print_Area" localSheetId="3">'別紙1 III. 実績評価体制'!$A$1:$Y$50</definedName>
    <definedName name="_xlnm.Print_Area" localSheetId="4">'別紙1 IV. 事業の実施スケジュール①'!$A$4:$AN$35</definedName>
    <definedName name="_xlnm.Print_Area" localSheetId="5">'別紙1 IV. 事業の実施スケジュール②'!$A$4:$AN$35</definedName>
    <definedName name="_xlnm.Print_Area" localSheetId="1">'別紙1_I. 企業概要および補助事業概要'!$A$1:$Y$85</definedName>
    <definedName name="_xlnm.Print_Area" localSheetId="6">'別紙2 経費内訳①'!$A$2:$AG$40</definedName>
    <definedName name="_xlnm.Print_Area" localSheetId="7">'別紙2 経費内訳②'!$A$2:$AG$40</definedName>
    <definedName name="_xlnm.Print_Area" localSheetId="8">様式1別添１!$A$1:$I$34</definedName>
    <definedName name="カテゴリー" localSheetId="0">[1]table!$A$3:$A$17</definedName>
    <definedName name="カテゴリー">'table(後で非表示とする)'!$A$3:$A$17</definedName>
    <definedName name="システム・設備区分" localSheetId="0">[2]作業用_区分等!$E$8:$E$23</definedName>
    <definedName name="システム・設備区分" localSheetId="4">[3]作業用_区分等!$E$8:$E$25</definedName>
    <definedName name="システム・設備区分" localSheetId="5">[3]作業用_区分等!$E$8:$E$25</definedName>
    <definedName name="システム・設備区分">[4]作業用_区分等!$E$8:$E$23</definedName>
    <definedName name="その他会社の役割">'table(後で非表示とする)'!$C$3:$C$6</definedName>
    <definedName name="活動種別" localSheetId="0">[2]作業用_係数!$D$10:$D$42</definedName>
    <definedName name="活動種別" localSheetId="4">[3]作業用_係数!$D$10:$D$42</definedName>
    <definedName name="活動種別" localSheetId="5">[3]作業用_係数!$D$10:$D$42</definedName>
    <definedName name="活動種別">[4]作業用_係数!$D$10:$D$42</definedName>
    <definedName name="個票番号" localSheetId="0">[2]作業用_区分等!$J$8:$J$17</definedName>
    <definedName name="個票番号" localSheetId="4">[3]作業用_区分等!$J$8:$J$17</definedName>
    <definedName name="個票番号" localSheetId="5">[3]作業用_区分等!$J$8:$J$17</definedName>
    <definedName name="個票番号">[4]作業用_区分等!$J$8:$J$17</definedName>
    <definedName name="参加の位置付">[1]table!$K$3:$K$7</definedName>
    <definedName name="参加位置付け">'table(後で非表示とする)'!$K$3:$K$5</definedName>
    <definedName name="事業実施年度">[1]table!$G$3:$G$5</definedName>
    <definedName name="申請企業一覧">#REF!</definedName>
    <definedName name="設備所有者" localSheetId="0">[1]table!$E$3:$E$5</definedName>
    <definedName name="設備所有者">'table(後で非表示とする)'!$G$3:$G$5</definedName>
    <definedName name="対策の種類">[1]table!$R$3:$R$5</definedName>
    <definedName name="対策種類" localSheetId="0">[2]作業用_区分等!$H$8:$H$11</definedName>
    <definedName name="対策種類" localSheetId="4">[3]作業用_区分等!$H$8:$H$11</definedName>
    <definedName name="対策種類" localSheetId="5">[3]作業用_区分等!$H$8:$H$11</definedName>
    <definedName name="対策種類">[4]作業用_区分等!$H$8:$H$11</definedName>
    <definedName name="代表企業の自社算定">'table(後で非表示とする)'!$E$3:$E$6</definedName>
    <definedName name="単位と係数" localSheetId="0">[2]作業用_係数!$D$11:$L$42</definedName>
    <definedName name="単位と係数" localSheetId="4">[3]作業用_係数!$D$11:$L$42</definedName>
    <definedName name="単位と係数" localSheetId="5">[3]作業用_係数!$D$11:$L$42</definedName>
    <definedName name="単位と係数">[4]作業用_係数!$D$11:$L$42</definedName>
    <definedName name="単価" localSheetId="0">[2]別添7!$B$10:$E$29</definedName>
    <definedName name="単価" localSheetId="4">[3]別添７_単価!$B$10:$E$25</definedName>
    <definedName name="単価" localSheetId="5">[3]別添７_単価!$B$10:$E$25</definedName>
    <definedName name="単価">[4]別添7!$B$10:$E$29</definedName>
    <definedName name="中小企業該当">'table(後で非表示とする)'!$I$3:$I$4</definedName>
    <definedName name="中分類" localSheetId="4">[3]作業用_業種!$C$8:$C$106</definedName>
    <definedName name="中分類" localSheetId="5">[3]作業用_業種!$C$8:$C$106</definedName>
    <definedName name="中分類振り分け" localSheetId="4">[3]作業用_業種!$C$8:$D$106</definedName>
    <definedName name="中分類振り分け" localSheetId="5">[3]作業用_業種!$C$8:$D$106</definedName>
    <definedName name="電力等のGJ換算係数" localSheetId="0">[2]作業用_係数!$Q$11:$S$15</definedName>
    <definedName name="電力等のGJ換算係数">[4]作業用_係数!$Q$11:$S$15</definedName>
    <definedName name="電力等のGJ係数">[3]作業用_係数!$Q$11:$S$15</definedName>
    <definedName name="都道府県名" localSheetId="4">[3]作業用_区分等!$N$8:$N$55</definedName>
    <definedName name="都道府県名" localSheetId="5">[3]作業用_区分等!$N$8:$N$55</definedName>
    <definedName name="年度">'table(後で非表示とする)'!$M$3:$M$4</definedName>
    <definedName name="範囲区分" localSheetId="4">[3]作業用_区分等!$C$8:$C$10</definedName>
    <definedName name="範囲区分" localSheetId="5">[3]作業用_区分等!$C$8:$C$10</definedName>
    <definedName name="補助事業実施企業">'[1]②別紙1整備計画書-企業間連携の概要'!$N$32:$N$37</definedName>
    <definedName name="補助対象の種類" localSheetId="0">[2]作業用_区分等!$P$8:$P$9</definedName>
    <definedName name="補助対象の種類">[4]作業用_区分等!$P$8:$P$9</definedName>
    <definedName name="令和5時期">'table(後で非表示とする)'!#REF!</definedName>
    <definedName name="令和6時期">'table(後で非表示とする)'!#REF!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23" l="1"/>
  <c r="X63" i="23"/>
  <c r="X61" i="23"/>
  <c r="X59" i="23"/>
  <c r="X57" i="23"/>
  <c r="X55" i="23"/>
  <c r="X53" i="23"/>
  <c r="X51" i="23"/>
  <c r="X49" i="23"/>
  <c r="X47" i="23"/>
  <c r="X45" i="23"/>
  <c r="X43" i="23"/>
  <c r="X38" i="31"/>
  <c r="X36" i="31"/>
  <c r="X34" i="31"/>
  <c r="X32" i="31"/>
  <c r="X38" i="23"/>
  <c r="X36" i="23"/>
  <c r="X34" i="23"/>
  <c r="X32" i="23"/>
  <c r="L51" i="19"/>
  <c r="L28" i="19"/>
  <c r="G29" i="31"/>
  <c r="AA17" i="31"/>
  <c r="AC17" i="31" s="1"/>
  <c r="AE17" i="31" s="1"/>
  <c r="S17" i="31"/>
  <c r="U17" i="31" s="1"/>
  <c r="W17" i="31" s="1"/>
  <c r="K17" i="31"/>
  <c r="S12" i="31"/>
  <c r="R12" i="31"/>
  <c r="AF7" i="31"/>
  <c r="E7" i="31"/>
  <c r="E6" i="31"/>
  <c r="E5" i="31"/>
  <c r="S6" i="30"/>
  <c r="D34" i="29"/>
  <c r="D33" i="29"/>
  <c r="D31" i="29"/>
  <c r="D32" i="29"/>
  <c r="D30" i="29"/>
  <c r="D28" i="29"/>
  <c r="D29" i="29"/>
  <c r="D27" i="29"/>
  <c r="J52" i="19"/>
  <c r="J29" i="19"/>
  <c r="K17" i="23"/>
  <c r="S6" i="26"/>
  <c r="R73" i="24"/>
  <c r="R75" i="24" s="1"/>
  <c r="N8" i="24"/>
  <c r="U8" i="24" s="1"/>
  <c r="F14" i="19"/>
  <c r="R35" i="24"/>
  <c r="T12" i="31" l="1"/>
  <c r="U12" i="31"/>
  <c r="W12" i="31" s="1"/>
  <c r="R17" i="31"/>
  <c r="N10" i="24"/>
  <c r="U10" i="24" s="1"/>
  <c r="R53" i="24"/>
  <c r="R55" i="24" s="1"/>
  <c r="R37" i="24"/>
  <c r="R17" i="24"/>
  <c r="R19" i="24" s="1"/>
  <c r="E5" i="24"/>
  <c r="E4" i="24"/>
  <c r="E3" i="24"/>
  <c r="E5" i="23"/>
  <c r="E3" i="16"/>
  <c r="F72" i="19"/>
  <c r="A16" i="19"/>
  <c r="Z17" i="31" l="1"/>
  <c r="AB17" i="31" s="1"/>
  <c r="AD17" i="31" s="1"/>
  <c r="AF17" i="31" s="1"/>
  <c r="T17" i="31"/>
  <c r="V17" i="31" s="1"/>
  <c r="X17" i="31" s="1"/>
  <c r="V12" i="31"/>
  <c r="X12" i="31" s="1"/>
  <c r="E6" i="23"/>
  <c r="E7" i="23"/>
  <c r="AF7" i="23"/>
  <c r="E5" i="16"/>
  <c r="E4" i="16"/>
  <c r="G3" i="11"/>
  <c r="AA17" i="23" l="1"/>
  <c r="AC17" i="23" s="1"/>
  <c r="AE17" i="23" s="1"/>
  <c r="S17" i="23"/>
  <c r="U17" i="23" s="1"/>
  <c r="W17" i="23" s="1"/>
  <c r="S12" i="23"/>
  <c r="U12" i="23" s="1"/>
  <c r="R12" i="23"/>
  <c r="R17" i="23" l="1"/>
  <c r="T12" i="23"/>
  <c r="V12" i="23" s="1"/>
  <c r="W12" i="23"/>
  <c r="T17" i="23" l="1"/>
  <c r="V17" i="23" s="1"/>
  <c r="X17" i="23" s="1"/>
  <c r="Z17" i="23"/>
  <c r="AB17" i="23" s="1"/>
  <c r="AD17" i="23" s="1"/>
  <c r="AF17" i="23" s="1"/>
  <c r="X12" i="23"/>
</calcChain>
</file>

<file path=xl/sharedStrings.xml><?xml version="1.0" encoding="utf-8"?>
<sst xmlns="http://schemas.openxmlformats.org/spreadsheetml/2006/main" count="545" uniqueCount="258">
  <si>
    <t>法人名</t>
    <rPh sb="0" eb="3">
      <t>ホウジンメイ</t>
    </rPh>
    <phoneticPr fontId="5"/>
  </si>
  <si>
    <t>法人所在地</t>
    <rPh sb="0" eb="5">
      <t>ホウジンショザイチ</t>
    </rPh>
    <phoneticPr fontId="5"/>
  </si>
  <si>
    <t>郵便番号</t>
    <rPh sb="0" eb="4">
      <t>ユウビンバンゴウ</t>
    </rPh>
    <phoneticPr fontId="5"/>
  </si>
  <si>
    <t>〒</t>
    <phoneticPr fontId="5"/>
  </si>
  <si>
    <t>主な業務内容</t>
    <rPh sb="0" eb="1">
      <t>オモ</t>
    </rPh>
    <rPh sb="2" eb="4">
      <t>ギョウム</t>
    </rPh>
    <rPh sb="4" eb="6">
      <t>ナイヨウ</t>
    </rPh>
    <phoneticPr fontId="5"/>
  </si>
  <si>
    <t>法人番号</t>
    <rPh sb="0" eb="4">
      <t>ホウジンバンゴウ</t>
    </rPh>
    <phoneticPr fontId="5"/>
  </si>
  <si>
    <t>産業分類コード</t>
    <rPh sb="0" eb="4">
      <t>サンギョウブンルイ</t>
    </rPh>
    <phoneticPr fontId="5"/>
  </si>
  <si>
    <t>事業実施
責任者</t>
    <rPh sb="0" eb="2">
      <t>ジギョウ</t>
    </rPh>
    <rPh sb="2" eb="4">
      <t>ジッシ</t>
    </rPh>
    <rPh sb="5" eb="8">
      <t>セキニンシャ</t>
    </rPh>
    <phoneticPr fontId="5"/>
  </si>
  <si>
    <t>部署</t>
    <rPh sb="0" eb="2">
      <t>ブショ</t>
    </rPh>
    <phoneticPr fontId="5"/>
  </si>
  <si>
    <t>役職</t>
    <rPh sb="0" eb="2">
      <t>ヤクショク</t>
    </rPh>
    <phoneticPr fontId="5"/>
  </si>
  <si>
    <t>氏名</t>
    <rPh sb="0" eb="2">
      <t>シメイ</t>
    </rPh>
    <phoneticPr fontId="5"/>
  </si>
  <si>
    <t>経理責任者</t>
    <rPh sb="0" eb="5">
      <t>ケイリセキニンシャ</t>
    </rPh>
    <phoneticPr fontId="5"/>
  </si>
  <si>
    <t>区分</t>
    <rPh sb="0" eb="2">
      <t>クブン</t>
    </rPh>
    <phoneticPr fontId="5"/>
  </si>
  <si>
    <t>事務代行者</t>
    <rPh sb="0" eb="5">
      <t>ジムダイコウシャ</t>
    </rPh>
    <phoneticPr fontId="5"/>
  </si>
  <si>
    <t>勤務先住所</t>
    <rPh sb="0" eb="5">
      <t>キンムサキジュウショ</t>
    </rPh>
    <phoneticPr fontId="5"/>
  </si>
  <si>
    <t>電話番号</t>
    <rPh sb="0" eb="4">
      <t>デンワバンゴウ</t>
    </rPh>
    <phoneticPr fontId="5"/>
  </si>
  <si>
    <t>E-mail</t>
    <phoneticPr fontId="5"/>
  </si>
  <si>
    <t>企業名</t>
    <rPh sb="0" eb="2">
      <t>キギョウ</t>
    </rPh>
    <rPh sb="2" eb="3">
      <t>メイ</t>
    </rPh>
    <phoneticPr fontId="4"/>
  </si>
  <si>
    <t>t-CO2</t>
    <phoneticPr fontId="5"/>
  </si>
  <si>
    <t>t-CO2/年</t>
    <rPh sb="6" eb="7">
      <t>ネン</t>
    </rPh>
    <phoneticPr fontId="5"/>
  </si>
  <si>
    <t>年間のランニングコスト削減額</t>
    <rPh sb="0" eb="2">
      <t>ネンカン</t>
    </rPh>
    <rPh sb="11" eb="13">
      <t>サクゲン</t>
    </rPh>
    <rPh sb="13" eb="14">
      <t>ガク</t>
    </rPh>
    <phoneticPr fontId="5"/>
  </si>
  <si>
    <t>円</t>
    <rPh sb="0" eb="1">
      <t>エン</t>
    </rPh>
    <phoneticPr fontId="5"/>
  </si>
  <si>
    <t>投資回収年数
(年)</t>
    <rPh sb="0" eb="6">
      <t>トウシカイシュウネンスウ</t>
    </rPh>
    <rPh sb="8" eb="9">
      <t>ネン</t>
    </rPh>
    <phoneticPr fontId="5"/>
  </si>
  <si>
    <t>=</t>
    <phoneticPr fontId="5"/>
  </si>
  <si>
    <t>÷</t>
    <phoneticPr fontId="5"/>
  </si>
  <si>
    <t>費用対効果
(円/t-CO2)</t>
    <rPh sb="0" eb="5">
      <t>ヒヨウタイコウカ</t>
    </rPh>
    <phoneticPr fontId="5"/>
  </si>
  <si>
    <t>経費区分・費目</t>
    <rPh sb="0" eb="2">
      <t>ケイヒ</t>
    </rPh>
    <rPh sb="2" eb="4">
      <t>クブン</t>
    </rPh>
    <rPh sb="5" eb="7">
      <t>ヒモク</t>
    </rPh>
    <phoneticPr fontId="5"/>
  </si>
  <si>
    <t>金額</t>
    <rPh sb="0" eb="2">
      <t>キンガク</t>
    </rPh>
    <phoneticPr fontId="5"/>
  </si>
  <si>
    <t>積算内容</t>
    <rPh sb="0" eb="4">
      <t>セキサンナイヨウ</t>
    </rPh>
    <phoneticPr fontId="5"/>
  </si>
  <si>
    <t>資料番号</t>
    <rPh sb="0" eb="4">
      <t>シリョウバンゴウ</t>
    </rPh>
    <phoneticPr fontId="5"/>
  </si>
  <si>
    <t>細分・設備名称</t>
    <rPh sb="0" eb="2">
      <t>サイブン</t>
    </rPh>
    <rPh sb="3" eb="7">
      <t>セツビメイショウ</t>
    </rPh>
    <phoneticPr fontId="5"/>
  </si>
  <si>
    <t>合計</t>
    <rPh sb="0" eb="2">
      <t>ゴウケイ</t>
    </rPh>
    <phoneticPr fontId="5"/>
  </si>
  <si>
    <t>購入予定の主な財産の内訳（一品、一組又は一式の価格が５０万円以上のもの）</t>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</si>
  <si>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</si>
  <si>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</si>
  <si>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</si>
  <si>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</si>
  <si>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購入予定時期</t>
    <rPh sb="0" eb="6">
      <t>コウニュウヨテイジキ</t>
    </rPh>
    <phoneticPr fontId="5"/>
  </si>
  <si>
    <t>(1)総事業費</t>
    <phoneticPr fontId="5"/>
  </si>
  <si>
    <t>(2)寄付金その他の収入</t>
    <phoneticPr fontId="5"/>
  </si>
  <si>
    <t>(3)差引額
　　(1) － (2)</t>
    <phoneticPr fontId="5"/>
  </si>
  <si>
    <t>(4)補助対象経費
    支出予定額</t>
    <phoneticPr fontId="5"/>
  </si>
  <si>
    <t>(6)選定額
　　　(4)と(5)を比較して
　　少ない方の額</t>
    <phoneticPr fontId="5"/>
  </si>
  <si>
    <t>(7)補助基本額
　　(3)と(6)を比較して
　　　少ない方の額</t>
    <phoneticPr fontId="5"/>
  </si>
  <si>
    <t>所要経費</t>
    <rPh sb="0" eb="2">
      <t>ショヨウ</t>
    </rPh>
    <rPh sb="2" eb="4">
      <t>ケイヒ</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</si>
  <si>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</si>
  <si>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工場・事業場名</t>
    <rPh sb="0" eb="2">
      <t>コウジョウ</t>
    </rPh>
    <rPh sb="3" eb="6">
      <t>ジギョウジョウ</t>
    </rPh>
    <rPh sb="6" eb="7">
      <t>メイ</t>
    </rPh>
    <phoneticPr fontId="5"/>
  </si>
  <si>
    <t>主な業務内容</t>
    <rPh sb="0" eb="1">
      <t>オモ</t>
    </rPh>
    <rPh sb="2" eb="6">
      <t>ギョウムナイヨウ</t>
    </rPh>
    <phoneticPr fontId="5"/>
  </si>
  <si>
    <t>住所</t>
    <rPh sb="0" eb="2">
      <t>ジュウショ</t>
    </rPh>
    <phoneticPr fontId="5"/>
  </si>
  <si>
    <t>補助事業
実施の有無</t>
    <rPh sb="0" eb="4">
      <t>ホジョジギョウ</t>
    </rPh>
    <rPh sb="5" eb="7">
      <t>ジッシ</t>
    </rPh>
    <rPh sb="8" eb="10">
      <t>ウム</t>
    </rPh>
    <phoneticPr fontId="5"/>
  </si>
  <si>
    <t>令和２年度</t>
    <rPh sb="0" eb="2">
      <t>レイワ</t>
    </rPh>
    <rPh sb="3" eb="5">
      <t>ネンド</t>
    </rPh>
    <phoneticPr fontId="5"/>
  </si>
  <si>
    <t>ASSET事業で機器導入</t>
    <rPh sb="5" eb="7">
      <t>ジギョウ</t>
    </rPh>
    <rPh sb="8" eb="12">
      <t>キキドウニュウ</t>
    </rPh>
    <phoneticPr fontId="5"/>
  </si>
  <si>
    <t>有</t>
    <rPh sb="0" eb="1">
      <t>ア</t>
    </rPh>
    <phoneticPr fontId="5"/>
  </si>
  <si>
    <t>無</t>
    <rPh sb="0" eb="1">
      <t>ナ</t>
    </rPh>
    <phoneticPr fontId="5"/>
  </si>
  <si>
    <t>ポテンシャル診断事業で機器導入</t>
    <rPh sb="6" eb="10">
      <t>シンダンジギョウ</t>
    </rPh>
    <rPh sb="11" eb="15">
      <t>キキドウニュウ</t>
    </rPh>
    <phoneticPr fontId="5"/>
  </si>
  <si>
    <t>令和３年度</t>
    <rPh sb="0" eb="2">
      <t>レイワ</t>
    </rPh>
    <rPh sb="3" eb="5">
      <t>ネンド</t>
    </rPh>
    <phoneticPr fontId="5"/>
  </si>
  <si>
    <t>SHIFT事業で機器導入</t>
    <rPh sb="5" eb="7">
      <t>ジギョウ</t>
    </rPh>
    <rPh sb="8" eb="12">
      <t>キキドウニュウ</t>
    </rPh>
    <phoneticPr fontId="5"/>
  </si>
  <si>
    <t>令和3年度補正</t>
    <rPh sb="0" eb="2">
      <t>レイワ</t>
    </rPh>
    <rPh sb="3" eb="7">
      <t>ネンドホセイ</t>
    </rPh>
    <phoneticPr fontId="5"/>
  </si>
  <si>
    <t>令和４年度</t>
    <rPh sb="0" eb="2">
      <t>レイワ</t>
    </rPh>
    <rPh sb="3" eb="5">
      <t>ネンド</t>
    </rPh>
    <phoneticPr fontId="5"/>
  </si>
  <si>
    <t>補助事業
申請の有無</t>
    <rPh sb="0" eb="4">
      <t>ホジョジギョウ</t>
    </rPh>
    <rPh sb="5" eb="7">
      <t>シンセイ</t>
    </rPh>
    <rPh sb="8" eb="10">
      <t>ウム</t>
    </rPh>
    <phoneticPr fontId="5"/>
  </si>
  <si>
    <t>令和4年度補正</t>
    <rPh sb="0" eb="2">
      <t>レイワ</t>
    </rPh>
    <rPh sb="3" eb="7">
      <t>ネンドホセイ</t>
    </rPh>
    <phoneticPr fontId="5"/>
  </si>
  <si>
    <t>カテゴリー1</t>
    <phoneticPr fontId="4"/>
  </si>
  <si>
    <t>カテゴリー2</t>
  </si>
  <si>
    <t>カテゴリー3</t>
  </si>
  <si>
    <t>カテゴリー4</t>
  </si>
  <si>
    <t>カテゴリー5</t>
  </si>
  <si>
    <t>カテゴリー6</t>
  </si>
  <si>
    <t>カテゴリー7</t>
  </si>
  <si>
    <t>カテゴリー8</t>
  </si>
  <si>
    <t>カテゴリー9</t>
  </si>
  <si>
    <t>カテゴリー10</t>
  </si>
  <si>
    <t>カテゴリー11</t>
  </si>
  <si>
    <t>カテゴリー12</t>
  </si>
  <si>
    <t>カテゴリー13</t>
  </si>
  <si>
    <t>カテゴリー14</t>
  </si>
  <si>
    <t>カテゴリー15</t>
  </si>
  <si>
    <t>カテゴリー</t>
    <phoneticPr fontId="4"/>
  </si>
  <si>
    <t>その他会社</t>
    <rPh sb="2" eb="3">
      <t>タ</t>
    </rPh>
    <rPh sb="3" eb="5">
      <t>カイシャ</t>
    </rPh>
    <phoneticPr fontId="4"/>
  </si>
  <si>
    <t>金融機関</t>
    <rPh sb="0" eb="2">
      <t>キンユウ</t>
    </rPh>
    <rPh sb="2" eb="4">
      <t>キカン</t>
    </rPh>
    <phoneticPr fontId="4"/>
  </si>
  <si>
    <t>ESCO事業者</t>
    <rPh sb="4" eb="6">
      <t>ジギョウ</t>
    </rPh>
    <rPh sb="6" eb="7">
      <t>シャ</t>
    </rPh>
    <phoneticPr fontId="4"/>
  </si>
  <si>
    <t>リース会社</t>
    <rPh sb="3" eb="5">
      <t>カイシャ</t>
    </rPh>
    <phoneticPr fontId="4"/>
  </si>
  <si>
    <t>その他</t>
    <rPh sb="2" eb="3">
      <t>タ</t>
    </rPh>
    <phoneticPr fontId="4"/>
  </si>
  <si>
    <t>令和5年度</t>
    <rPh sb="0" eb="2">
      <t>レイワ</t>
    </rPh>
    <rPh sb="3" eb="5">
      <t>ネンド</t>
    </rPh>
    <phoneticPr fontId="5"/>
  </si>
  <si>
    <t>SHIFT事業の標準事業・
中小企業事業に申請</t>
    <rPh sb="5" eb="7">
      <t>ジギョウ</t>
    </rPh>
    <rPh sb="8" eb="10">
      <t>ヒョウジュン</t>
    </rPh>
    <rPh sb="10" eb="12">
      <t>ジギョウ</t>
    </rPh>
    <rPh sb="14" eb="18">
      <t>チュウショウキギョウ</t>
    </rPh>
    <rPh sb="18" eb="20">
      <t>ジギョウ</t>
    </rPh>
    <rPh sb="21" eb="23">
      <t>シンセイ</t>
    </rPh>
    <phoneticPr fontId="5"/>
  </si>
  <si>
    <t>円</t>
    <rPh sb="0" eb="1">
      <t>エン</t>
    </rPh>
    <phoneticPr fontId="4"/>
  </si>
  <si>
    <t>R6</t>
    <phoneticPr fontId="4"/>
  </si>
  <si>
    <t>補助対象経費支出予定額</t>
    <phoneticPr fontId="4"/>
  </si>
  <si>
    <t>氏名</t>
  </si>
  <si>
    <t>部署・役職</t>
  </si>
  <si>
    <t>R5</t>
    <phoneticPr fontId="4"/>
  </si>
  <si>
    <t>子会社</t>
    <rPh sb="0" eb="3">
      <t>コガイシャ</t>
    </rPh>
    <phoneticPr fontId="4"/>
  </si>
  <si>
    <t>関連会社</t>
    <rPh sb="0" eb="2">
      <t>カンレン</t>
    </rPh>
    <rPh sb="2" eb="4">
      <t>カイシャ</t>
    </rPh>
    <phoneticPr fontId="4"/>
  </si>
  <si>
    <t>ESCO事業者</t>
    <rPh sb="4" eb="6">
      <t>ジギョウ</t>
    </rPh>
    <rPh sb="6" eb="7">
      <t>シャ</t>
    </rPh>
    <phoneticPr fontId="4"/>
  </si>
  <si>
    <t>リース会社</t>
    <rPh sb="3" eb="5">
      <t>カイシャ</t>
    </rPh>
    <phoneticPr fontId="4"/>
  </si>
  <si>
    <t>※ CO2排出量削減の実績評価のための体制図を図示してください。</t>
    <rPh sb="8" eb="10">
      <t>サクゲン</t>
    </rPh>
    <rPh sb="11" eb="13">
      <t>ジッセキ</t>
    </rPh>
    <rPh sb="13" eb="15">
      <t>ヒョウカ</t>
    </rPh>
    <phoneticPr fontId="4"/>
  </si>
  <si>
    <t>2. 連絡先情報</t>
    <rPh sb="3" eb="6">
      <t>レンラクサキ</t>
    </rPh>
    <rPh sb="6" eb="8">
      <t>ジョウホウ</t>
    </rPh>
    <phoneticPr fontId="4"/>
  </si>
  <si>
    <t>1. 実績評価責任者</t>
    <rPh sb="3" eb="5">
      <t>ジッセキ</t>
    </rPh>
    <rPh sb="5" eb="7">
      <t>ヒョウカ</t>
    </rPh>
    <rPh sb="7" eb="10">
      <t>セキニンシャ</t>
    </rPh>
    <phoneticPr fontId="4"/>
  </si>
  <si>
    <t>3. 実績評価体制</t>
    <rPh sb="3" eb="5">
      <t>ジッセキ</t>
    </rPh>
    <rPh sb="5" eb="7">
      <t>ヒョウカ</t>
    </rPh>
    <phoneticPr fontId="4"/>
  </si>
  <si>
    <t>(注) 中小企業基本法（昭和３８年法律第１５４号）第２条第１項による。</t>
    <rPh sb="1" eb="2">
      <t>チュウ</t>
    </rPh>
    <phoneticPr fontId="4"/>
  </si>
  <si>
    <t>中小企業者(注)
の該当</t>
    <rPh sb="0" eb="2">
      <t>チュウショウ</t>
    </rPh>
    <rPh sb="2" eb="4">
      <t>キギョウ</t>
    </rPh>
    <rPh sb="4" eb="5">
      <t>シャ</t>
    </rPh>
    <rPh sb="6" eb="7">
      <t>チュウ</t>
    </rPh>
    <rPh sb="10" eb="12">
      <t>ガイトウ</t>
    </rPh>
    <phoneticPr fontId="4"/>
  </si>
  <si>
    <t>下記に該当がある場合(有の場合)、今回の補助金の対象とすることはできません。</t>
    <rPh sb="0" eb="2">
      <t>カキ</t>
    </rPh>
    <rPh sb="3" eb="5">
      <t>ガイトウ</t>
    </rPh>
    <rPh sb="8" eb="10">
      <t>バアイ</t>
    </rPh>
    <rPh sb="11" eb="12">
      <t>アリ</t>
    </rPh>
    <rPh sb="13" eb="15">
      <t>バアイ</t>
    </rPh>
    <rPh sb="17" eb="19">
      <t>コンカイ</t>
    </rPh>
    <rPh sb="20" eb="23">
      <t>ホジョキン</t>
    </rPh>
    <rPh sb="24" eb="26">
      <t>タイショウ</t>
    </rPh>
    <phoneticPr fontId="4"/>
  </si>
  <si>
    <t>設備名称</t>
    <rPh sb="0" eb="2">
      <t>セツビ</t>
    </rPh>
    <rPh sb="2" eb="4">
      <t>メイショウ</t>
    </rPh>
    <phoneticPr fontId="4"/>
  </si>
  <si>
    <t>設備所有者</t>
    <rPh sb="0" eb="2">
      <t>セツビ</t>
    </rPh>
    <rPh sb="2" eb="5">
      <t>ショユウシャ</t>
    </rPh>
    <phoneticPr fontId="4"/>
  </si>
  <si>
    <t>設備更新内容</t>
    <rPh sb="0" eb="2">
      <t>セツビ</t>
    </rPh>
    <rPh sb="2" eb="4">
      <t>コウシン</t>
    </rPh>
    <rPh sb="4" eb="6">
      <t>ナイヨウ</t>
    </rPh>
    <phoneticPr fontId="4"/>
  </si>
  <si>
    <t>中小企業該当</t>
    <rPh sb="0" eb="2">
      <t>チュウショウ</t>
    </rPh>
    <rPh sb="2" eb="4">
      <t>キギョウ</t>
    </rPh>
    <rPh sb="4" eb="6">
      <t>ガイトウ</t>
    </rPh>
    <phoneticPr fontId="4"/>
  </si>
  <si>
    <t>該当する</t>
    <rPh sb="0" eb="2">
      <t>ガイトウ</t>
    </rPh>
    <phoneticPr fontId="4"/>
  </si>
  <si>
    <t>該当しない</t>
    <rPh sb="0" eb="2">
      <t>ガイトウ</t>
    </rPh>
    <phoneticPr fontId="4"/>
  </si>
  <si>
    <t>参加の位置付け</t>
    <rPh sb="0" eb="2">
      <t>サンカ</t>
    </rPh>
    <rPh sb="3" eb="6">
      <t>イチヅ</t>
    </rPh>
    <phoneticPr fontId="4"/>
  </si>
  <si>
    <t>Scope3
カテゴリー</t>
    <phoneticPr fontId="4"/>
  </si>
  <si>
    <t>参加位置付け</t>
    <rPh sb="0" eb="2">
      <t>サンカ</t>
    </rPh>
    <rPh sb="2" eb="5">
      <t>イチヅ</t>
    </rPh>
    <phoneticPr fontId="4"/>
  </si>
  <si>
    <t>代表企業の子会社等</t>
    <rPh sb="0" eb="2">
      <t>ダイヒョウ</t>
    </rPh>
    <rPh sb="2" eb="4">
      <t>キギョウ</t>
    </rPh>
    <rPh sb="5" eb="8">
      <t>コガイシャ</t>
    </rPh>
    <rPh sb="8" eb="9">
      <t>トウ</t>
    </rPh>
    <phoneticPr fontId="4"/>
  </si>
  <si>
    <t>連携企業</t>
    <rPh sb="0" eb="2">
      <t>レンケイ</t>
    </rPh>
    <rPh sb="2" eb="4">
      <t>キギョウ</t>
    </rPh>
    <phoneticPr fontId="4"/>
  </si>
  <si>
    <t>サプライチェーンにおける代表企業との関係</t>
    <rPh sb="12" eb="14">
      <t>ダイヒョウ</t>
    </rPh>
    <rPh sb="14" eb="16">
      <t>キギョウ</t>
    </rPh>
    <rPh sb="18" eb="20">
      <t>カンケイ</t>
    </rPh>
    <phoneticPr fontId="4"/>
  </si>
  <si>
    <t>3. 補助事業実施場所</t>
    <rPh sb="3" eb="5">
      <t>ホジョ</t>
    </rPh>
    <rPh sb="5" eb="7">
      <t>ジギョウ</t>
    </rPh>
    <rPh sb="7" eb="9">
      <t>ジッシ</t>
    </rPh>
    <rPh sb="9" eb="11">
      <t>バショ</t>
    </rPh>
    <phoneticPr fontId="5"/>
  </si>
  <si>
    <t>4．補助事業の概要</t>
    <rPh sb="2" eb="4">
      <t>ホジョ</t>
    </rPh>
    <rPh sb="4" eb="6">
      <t>ジギョウ</t>
    </rPh>
    <rPh sb="7" eb="9">
      <t>ガイヨウ</t>
    </rPh>
    <phoneticPr fontId="4"/>
  </si>
  <si>
    <t>5. 補助事業（設備更新対象設備）に関する過去の補助金利用の有無</t>
    <rPh sb="3" eb="5">
      <t>ホジョ</t>
    </rPh>
    <rPh sb="5" eb="7">
      <t>ジギョウ</t>
    </rPh>
    <rPh sb="8" eb="10">
      <t>セツビ</t>
    </rPh>
    <rPh sb="10" eb="12">
      <t>コウシン</t>
    </rPh>
    <rPh sb="12" eb="14">
      <t>タイショウ</t>
    </rPh>
    <rPh sb="14" eb="16">
      <t>セツビ</t>
    </rPh>
    <rPh sb="18" eb="19">
      <t>カン</t>
    </rPh>
    <rPh sb="21" eb="23">
      <t>カコ</t>
    </rPh>
    <rPh sb="24" eb="27">
      <t>ホジョキン</t>
    </rPh>
    <rPh sb="27" eb="29">
      <t>リヨウ</t>
    </rPh>
    <rPh sb="30" eb="32">
      <t>ウム</t>
    </rPh>
    <phoneticPr fontId="5"/>
  </si>
  <si>
    <t>補助事業実施
工場・事業場</t>
    <rPh sb="0" eb="2">
      <t>ホジョ</t>
    </rPh>
    <rPh sb="2" eb="4">
      <t>ジギョウ</t>
    </rPh>
    <rPh sb="4" eb="6">
      <t>ジッシ</t>
    </rPh>
    <rPh sb="7" eb="9">
      <t>コウジョウ</t>
    </rPh>
    <rPh sb="10" eb="13">
      <t>ジギョウジョウ</t>
    </rPh>
    <phoneticPr fontId="4"/>
  </si>
  <si>
    <t>2. 実績評価担当者</t>
    <rPh sb="3" eb="5">
      <t>ジッセキ</t>
    </rPh>
    <rPh sb="5" eb="7">
      <t>ヒョウカ</t>
    </rPh>
    <rPh sb="7" eb="10">
      <t>タントウシャ</t>
    </rPh>
    <phoneticPr fontId="4"/>
  </si>
  <si>
    <t>電話</t>
    <rPh sb="0" eb="2">
      <t>デンワ</t>
    </rPh>
    <phoneticPr fontId="4"/>
  </si>
  <si>
    <t>メールアドレス</t>
    <phoneticPr fontId="4"/>
  </si>
  <si>
    <t>実施年度</t>
    <rPh sb="0" eb="2">
      <t>ジッシ</t>
    </rPh>
    <rPh sb="2" eb="4">
      <t>ネンド</t>
    </rPh>
    <phoneticPr fontId="5"/>
  </si>
  <si>
    <t>補助率</t>
    <rPh sb="0" eb="3">
      <t>ホジョリツ</t>
    </rPh>
    <phoneticPr fontId="4"/>
  </si>
  <si>
    <t>１/</t>
    <phoneticPr fontId="4"/>
  </si>
  <si>
    <t>(8)補助金所要額
　　(7)X補助率
　　千円未満切り捨て</t>
    <rPh sb="16" eb="19">
      <t>ホジョリツ</t>
    </rPh>
    <phoneticPr fontId="5"/>
  </si>
  <si>
    <t>年度</t>
    <rPh sb="0" eb="2">
      <t>ネンド</t>
    </rPh>
    <phoneticPr fontId="4"/>
  </si>
  <si>
    <t>R5</t>
    <phoneticPr fontId="4"/>
  </si>
  <si>
    <t>R6</t>
    <phoneticPr fontId="4"/>
  </si>
  <si>
    <t>１．補助事業実施企業名</t>
    <rPh sb="2" eb="4">
      <t>ホジョ</t>
    </rPh>
    <rPh sb="4" eb="6">
      <t>ジギョウ</t>
    </rPh>
    <rPh sb="6" eb="8">
      <t>ジッシ</t>
    </rPh>
    <rPh sb="8" eb="10">
      <t>キギョウ</t>
    </rPh>
    <rPh sb="10" eb="11">
      <t>メイ</t>
    </rPh>
    <phoneticPr fontId="4"/>
  </si>
  <si>
    <t>法人情報</t>
    <rPh sb="0" eb="2">
      <t>ホウジン</t>
    </rPh>
    <rPh sb="2" eb="4">
      <t>ジョウホウ</t>
    </rPh>
    <phoneticPr fontId="4"/>
  </si>
  <si>
    <t>ESCO</t>
    <phoneticPr fontId="4"/>
  </si>
  <si>
    <t>リース</t>
    <phoneticPr fontId="4"/>
  </si>
  <si>
    <t>代表企業</t>
    <rPh sb="0" eb="2">
      <t>ダイヒョウ</t>
    </rPh>
    <rPh sb="2" eb="4">
      <t>キギョウ</t>
    </rPh>
    <phoneticPr fontId="4"/>
  </si>
  <si>
    <t>(2) ESCO事業者、リース事業者</t>
    <rPh sb="8" eb="10">
      <t>ジギョウ</t>
    </rPh>
    <rPh sb="10" eb="11">
      <t>シャ</t>
    </rPh>
    <rPh sb="15" eb="17">
      <t>ジギョウ</t>
    </rPh>
    <rPh sb="17" eb="18">
      <t>シャ</t>
    </rPh>
    <phoneticPr fontId="4"/>
  </si>
  <si>
    <t>補助事業におけるESCO事業者、リース事業者の利用する場合は、以下をご記入ください。</t>
    <rPh sb="0" eb="2">
      <t>ホジョ</t>
    </rPh>
    <rPh sb="2" eb="4">
      <t>ジギョウ</t>
    </rPh>
    <rPh sb="12" eb="14">
      <t>ジギョウ</t>
    </rPh>
    <rPh sb="14" eb="15">
      <t>シャ</t>
    </rPh>
    <rPh sb="19" eb="21">
      <t>ジギョウ</t>
    </rPh>
    <rPh sb="21" eb="22">
      <t>シャ</t>
    </rPh>
    <rPh sb="23" eb="25">
      <t>リヨウ</t>
    </rPh>
    <rPh sb="27" eb="29">
      <t>バアイ</t>
    </rPh>
    <rPh sb="31" eb="33">
      <t>イカ</t>
    </rPh>
    <rPh sb="35" eb="37">
      <t>キニュウ</t>
    </rPh>
    <phoneticPr fontId="4"/>
  </si>
  <si>
    <t>利用事業者</t>
    <rPh sb="0" eb="2">
      <t>リヨウ</t>
    </rPh>
    <rPh sb="2" eb="4">
      <t>ジギョウ</t>
    </rPh>
    <rPh sb="4" eb="5">
      <t>シャ</t>
    </rPh>
    <phoneticPr fontId="4"/>
  </si>
  <si>
    <t>事業者名</t>
    <rPh sb="0" eb="2">
      <t>ジギョウ</t>
    </rPh>
    <rPh sb="2" eb="3">
      <t>シャ</t>
    </rPh>
    <rPh sb="3" eb="4">
      <t>メイ</t>
    </rPh>
    <phoneticPr fontId="4"/>
  </si>
  <si>
    <t xml:space="preserve">
事務連絡先</t>
    <rPh sb="1" eb="6">
      <t>ジムレンラクサキ</t>
    </rPh>
    <phoneticPr fontId="5"/>
  </si>
  <si>
    <t>法人情報</t>
    <rPh sb="0" eb="2">
      <t>ホウジン</t>
    </rPh>
    <rPh sb="2" eb="4">
      <t>ジョウホウ</t>
    </rPh>
    <phoneticPr fontId="4"/>
  </si>
  <si>
    <t>ｸﾞﾘｰﾝリカバリー事業で機器導入</t>
    <rPh sb="10" eb="12">
      <t>ジギョウ</t>
    </rPh>
    <rPh sb="13" eb="17">
      <t>キキドウニュウ</t>
    </rPh>
    <phoneticPr fontId="5"/>
  </si>
  <si>
    <t>補助事業No</t>
    <rPh sb="0" eb="2">
      <t>ホジョ</t>
    </rPh>
    <rPh sb="2" eb="4">
      <t>ジギョウ</t>
    </rPh>
    <phoneticPr fontId="4"/>
  </si>
  <si>
    <t>代表事業者</t>
    <rPh sb="0" eb="2">
      <t>ダイヒョウ</t>
    </rPh>
    <rPh sb="2" eb="5">
      <t>ジギョウシャ</t>
    </rPh>
    <phoneticPr fontId="4"/>
  </si>
  <si>
    <t>事務代行</t>
    <rPh sb="0" eb="4">
      <t>ジムダイコウ</t>
    </rPh>
    <phoneticPr fontId="4"/>
  </si>
  <si>
    <t>（C)</t>
    <phoneticPr fontId="4"/>
  </si>
  <si>
    <t>年間CO2排出削減量（A-B)</t>
    <rPh sb="0" eb="2">
      <t>ネンカン</t>
    </rPh>
    <rPh sb="5" eb="7">
      <t>ハイシュツ</t>
    </rPh>
    <rPh sb="7" eb="9">
      <t>サクゲン</t>
    </rPh>
    <rPh sb="9" eb="10">
      <t>リョウ</t>
    </rPh>
    <phoneticPr fontId="4"/>
  </si>
  <si>
    <t>（A)</t>
    <phoneticPr fontId="4"/>
  </si>
  <si>
    <t>（B)</t>
    <phoneticPr fontId="4"/>
  </si>
  <si>
    <t>（D)</t>
    <phoneticPr fontId="4"/>
  </si>
  <si>
    <t>（E)</t>
    <phoneticPr fontId="4"/>
  </si>
  <si>
    <t xml:space="preserve"> &lt;CO2削減量の算出根拠（別紙の添付でも可）&gt;</t>
    <rPh sb="5" eb="7">
      <t>サクゲン</t>
    </rPh>
    <rPh sb="7" eb="8">
      <t>リョウ</t>
    </rPh>
    <rPh sb="9" eb="11">
      <t>サンシュツ</t>
    </rPh>
    <rPh sb="11" eb="13">
      <t>コンキョ</t>
    </rPh>
    <rPh sb="14" eb="16">
      <t>ベッシ</t>
    </rPh>
    <rPh sb="17" eb="19">
      <t>テンプ</t>
    </rPh>
    <rPh sb="21" eb="22">
      <t>カ</t>
    </rPh>
    <phoneticPr fontId="4"/>
  </si>
  <si>
    <t>&lt;ランニングコスト削減額の算出根拠（別紙の添付でも可）&gt;</t>
    <rPh sb="9" eb="11">
      <t>サクゲン</t>
    </rPh>
    <rPh sb="11" eb="12">
      <t>ガク</t>
    </rPh>
    <rPh sb="13" eb="15">
      <t>サンシュツ</t>
    </rPh>
    <rPh sb="15" eb="17">
      <t>コンキョ</t>
    </rPh>
    <rPh sb="18" eb="20">
      <t>ベッシ</t>
    </rPh>
    <rPh sb="21" eb="23">
      <t>テンプ</t>
    </rPh>
    <rPh sb="25" eb="26">
      <t>カ</t>
    </rPh>
    <phoneticPr fontId="4"/>
  </si>
  <si>
    <t xml:space="preserve"> 補助基本額</t>
    <rPh sb="1" eb="3">
      <t>ホジョ</t>
    </rPh>
    <rPh sb="3" eb="5">
      <t>キホン</t>
    </rPh>
    <rPh sb="5" eb="6">
      <t>ガク</t>
    </rPh>
    <phoneticPr fontId="5"/>
  </si>
  <si>
    <t>更新設備毎のCO2排出量削減効果の根拠（更新設備毎に記入してください）</t>
    <rPh sb="0" eb="2">
      <t>コウシン</t>
    </rPh>
    <rPh sb="2" eb="4">
      <t>セツビ</t>
    </rPh>
    <rPh sb="4" eb="5">
      <t>ゴト</t>
    </rPh>
    <rPh sb="9" eb="12">
      <t>ハイシュツリョウ</t>
    </rPh>
    <rPh sb="12" eb="14">
      <t>サクゲン</t>
    </rPh>
    <rPh sb="14" eb="16">
      <t>コウカ</t>
    </rPh>
    <rPh sb="17" eb="19">
      <t>コンキョ</t>
    </rPh>
    <rPh sb="20" eb="22">
      <t>コウシン</t>
    </rPh>
    <rPh sb="22" eb="24">
      <t>セツビ</t>
    </rPh>
    <rPh sb="24" eb="25">
      <t>ゴト</t>
    </rPh>
    <rPh sb="26" eb="28">
      <t>キニュウ</t>
    </rPh>
    <phoneticPr fontId="5"/>
  </si>
  <si>
    <t>総事業費の合計</t>
    <rPh sb="0" eb="1">
      <t>ソウ</t>
    </rPh>
    <rPh sb="1" eb="3">
      <t>ジギョウ</t>
    </rPh>
    <rPh sb="3" eb="4">
      <t>ヒ</t>
    </rPh>
    <rPh sb="5" eb="7">
      <t>ゴウケイ</t>
    </rPh>
    <phoneticPr fontId="5"/>
  </si>
  <si>
    <t xml:space="preserve"> 年間ランニングコスト削減額の合計</t>
    <rPh sb="1" eb="3">
      <t>ネンカン</t>
    </rPh>
    <rPh sb="11" eb="13">
      <t>サクゲン</t>
    </rPh>
    <rPh sb="13" eb="14">
      <t>ガク</t>
    </rPh>
    <rPh sb="15" eb="17">
      <t>ゴウケイ</t>
    </rPh>
    <phoneticPr fontId="5"/>
  </si>
  <si>
    <t>法定耐用年数</t>
    <rPh sb="0" eb="6">
      <t>ホウテイタイヨウネンスウ</t>
    </rPh>
    <phoneticPr fontId="4"/>
  </si>
  <si>
    <t>（F)</t>
    <phoneticPr fontId="4"/>
  </si>
  <si>
    <t>設備名称</t>
    <rPh sb="0" eb="2">
      <t>セツビ</t>
    </rPh>
    <rPh sb="2" eb="4">
      <t>メイショウ</t>
    </rPh>
    <phoneticPr fontId="4"/>
  </si>
  <si>
    <t>施設の名称：</t>
    <rPh sb="0" eb="2">
      <t>シセツ</t>
    </rPh>
    <rPh sb="3" eb="5">
      <t>メイショウ</t>
    </rPh>
    <phoneticPr fontId="20"/>
  </si>
  <si>
    <t>実施年度：</t>
    <rPh sb="0" eb="4">
      <t>ジッシネンド</t>
    </rPh>
    <phoneticPr fontId="22"/>
  </si>
  <si>
    <t>契約予定日：</t>
    <phoneticPr fontId="22"/>
  </si>
  <si>
    <t>支払完了
予定日：</t>
    <rPh sb="0" eb="2">
      <t>シハライ</t>
    </rPh>
    <rPh sb="2" eb="4">
      <t>カンリョウ</t>
    </rPh>
    <rPh sb="5" eb="8">
      <t>ヨテイビ</t>
    </rPh>
    <phoneticPr fontId="22"/>
  </si>
  <si>
    <t>内容</t>
    <rPh sb="0" eb="2">
      <t>ナイヨウ</t>
    </rPh>
    <phoneticPr fontId="5"/>
  </si>
  <si>
    <t>月</t>
    <rPh sb="0" eb="1">
      <t>ツキ</t>
    </rPh>
    <phoneticPr fontId="19"/>
  </si>
  <si>
    <t>月</t>
    <rPh sb="0" eb="1">
      <t>ゲツ</t>
    </rPh>
    <phoneticPr fontId="22"/>
  </si>
  <si>
    <t>月</t>
  </si>
  <si>
    <t>1.</t>
    <phoneticPr fontId="5"/>
  </si>
  <si>
    <t>(1)</t>
    <phoneticPr fontId="19"/>
  </si>
  <si>
    <t>(2)</t>
    <phoneticPr fontId="19"/>
  </si>
  <si>
    <t>(3)</t>
  </si>
  <si>
    <t>(4)</t>
  </si>
  <si>
    <t>(5)</t>
  </si>
  <si>
    <t>(6)</t>
  </si>
  <si>
    <t>2.</t>
    <phoneticPr fontId="5"/>
  </si>
  <si>
    <t>3.</t>
    <phoneticPr fontId="5"/>
  </si>
  <si>
    <t>(6)</t>
    <phoneticPr fontId="5"/>
  </si>
  <si>
    <t>※補助対象経費を含む発注（契約予定日）が交付決定日以降となっているスケジュールであること</t>
    <phoneticPr fontId="22"/>
  </si>
  <si>
    <r>
      <t>補助対象設備の基準年度排出量（設備更新前）</t>
    </r>
    <r>
      <rPr>
        <sz val="7"/>
        <color theme="1"/>
        <rFont val="Meiryo UI"/>
        <family val="3"/>
        <charset val="128"/>
      </rPr>
      <t>(年間エネルギー使用量×排出係数)</t>
    </r>
    <rPh sb="0" eb="2">
      <t>ホジョ</t>
    </rPh>
    <rPh sb="2" eb="4">
      <t>タイショウ</t>
    </rPh>
    <rPh sb="4" eb="6">
      <t>セツビ</t>
    </rPh>
    <rPh sb="7" eb="14">
      <t>キジュンネンドハイシュツリョウ</t>
    </rPh>
    <rPh sb="15" eb="17">
      <t>セツビ</t>
    </rPh>
    <rPh sb="17" eb="19">
      <t>コウシン</t>
    </rPh>
    <rPh sb="19" eb="20">
      <t>マエ</t>
    </rPh>
    <phoneticPr fontId="5"/>
  </si>
  <si>
    <r>
      <t>補助対象設備の目標年度排出量（設備更新後）</t>
    </r>
    <r>
      <rPr>
        <sz val="7"/>
        <color theme="1"/>
        <rFont val="Meiryo UI"/>
        <family val="3"/>
        <charset val="128"/>
      </rPr>
      <t>(年間エネルギー使用量×排出係数)</t>
    </r>
    <rPh sb="0" eb="2">
      <t>ホジョ</t>
    </rPh>
    <rPh sb="2" eb="4">
      <t>タイショウ</t>
    </rPh>
    <rPh sb="4" eb="6">
      <t>セツビ</t>
    </rPh>
    <rPh sb="7" eb="9">
      <t>モクヒョウ</t>
    </rPh>
    <rPh sb="9" eb="11">
      <t>ネンド</t>
    </rPh>
    <rPh sb="11" eb="13">
      <t>ハイシュツ</t>
    </rPh>
    <rPh sb="13" eb="14">
      <t>リョウ</t>
    </rPh>
    <rPh sb="19" eb="20">
      <t>ゴ</t>
    </rPh>
    <phoneticPr fontId="5"/>
  </si>
  <si>
    <t>法定耐用年数内に見込まれるCO2排出削減量（(C) ×（D)）</t>
    <rPh sb="0" eb="2">
      <t>ホウテイ</t>
    </rPh>
    <rPh sb="2" eb="4">
      <t>タイヨウ</t>
    </rPh>
    <rPh sb="4" eb="6">
      <t>ネンスウ</t>
    </rPh>
    <rPh sb="6" eb="7">
      <t>ナイ</t>
    </rPh>
    <rPh sb="8" eb="10">
      <t>ミコ</t>
    </rPh>
    <rPh sb="16" eb="18">
      <t>ハイシュツ</t>
    </rPh>
    <rPh sb="18" eb="20">
      <t>サクゲン</t>
    </rPh>
    <rPh sb="20" eb="21">
      <t>リョウ</t>
    </rPh>
    <phoneticPr fontId="4"/>
  </si>
  <si>
    <t>(補助事業Noは、代表企業に確認の上入力してください。)</t>
    <rPh sb="1" eb="3">
      <t>ホジョ</t>
    </rPh>
    <rPh sb="3" eb="5">
      <t>ジギョウ</t>
    </rPh>
    <rPh sb="9" eb="11">
      <t>ダイヒョウ</t>
    </rPh>
    <rPh sb="11" eb="13">
      <t>キギョウ</t>
    </rPh>
    <rPh sb="14" eb="16">
      <t>カクニン</t>
    </rPh>
    <rPh sb="17" eb="18">
      <t>ウエ</t>
    </rPh>
    <rPh sb="18" eb="20">
      <t>ニュウリョク</t>
    </rPh>
    <phoneticPr fontId="4"/>
  </si>
  <si>
    <t>法定耐用年数内に見込まれるCO2排出削減量の合計</t>
    <rPh sb="0" eb="2">
      <t>ホウテイ</t>
    </rPh>
    <rPh sb="2" eb="4">
      <t>タイヨウ</t>
    </rPh>
    <rPh sb="4" eb="6">
      <t>ネンスウ</t>
    </rPh>
    <rPh sb="6" eb="7">
      <t>ナイ</t>
    </rPh>
    <rPh sb="8" eb="10">
      <t>ミコ</t>
    </rPh>
    <rPh sb="16" eb="18">
      <t>ハイシュツ</t>
    </rPh>
    <rPh sb="18" eb="20">
      <t>サクゲン</t>
    </rPh>
    <rPh sb="20" eb="21">
      <t>リョウ</t>
    </rPh>
    <rPh sb="22" eb="24">
      <t>ゴウケイ</t>
    </rPh>
    <phoneticPr fontId="5"/>
  </si>
  <si>
    <t>コピー範囲</t>
    <rPh sb="3" eb="5">
      <t>ハンイ</t>
    </rPh>
    <phoneticPr fontId="4"/>
  </si>
  <si>
    <t>***施設が4以上ある場合は、下表を下にコピーしてご利用ください。***</t>
    <rPh sb="3" eb="5">
      <t>シセツ</t>
    </rPh>
    <rPh sb="7" eb="9">
      <t>イジョウ</t>
    </rPh>
    <rPh sb="11" eb="13">
      <t>バアイ</t>
    </rPh>
    <rPh sb="15" eb="17">
      <t>カヒョウ</t>
    </rPh>
    <rPh sb="18" eb="19">
      <t>シタ</t>
    </rPh>
    <rPh sb="26" eb="28">
      <t>リヨウ</t>
    </rPh>
    <phoneticPr fontId="4"/>
  </si>
  <si>
    <t>本ファイルの記入にあたって</t>
    <rPh sb="0" eb="1">
      <t>ホン</t>
    </rPh>
    <rPh sb="6" eb="8">
      <t>キニュウ</t>
    </rPh>
    <phoneticPr fontId="4"/>
  </si>
  <si>
    <t>〇</t>
    <phoneticPr fontId="4"/>
  </si>
  <si>
    <t>資料を作成いただくにあたり、セルの記入箇所は以下の通りとなっています。</t>
    <rPh sb="0" eb="2">
      <t>シリョウ</t>
    </rPh>
    <rPh sb="3" eb="5">
      <t>サクセイ</t>
    </rPh>
    <rPh sb="17" eb="19">
      <t>キニュウ</t>
    </rPh>
    <rPh sb="19" eb="21">
      <t>カショ</t>
    </rPh>
    <rPh sb="22" eb="24">
      <t>イカ</t>
    </rPh>
    <rPh sb="25" eb="26">
      <t>トオ</t>
    </rPh>
    <phoneticPr fontId="4"/>
  </si>
  <si>
    <t>黄色のセル</t>
    <rPh sb="0" eb="2">
      <t>キイロ</t>
    </rPh>
    <phoneticPr fontId="4"/>
  </si>
  <si>
    <t>・・・記入して下さい。</t>
    <rPh sb="3" eb="5">
      <t>キニュウ</t>
    </rPh>
    <rPh sb="7" eb="8">
      <t>クダ</t>
    </rPh>
    <phoneticPr fontId="33"/>
  </si>
  <si>
    <t>緑のセル</t>
    <rPh sb="0" eb="1">
      <t>ミドリ</t>
    </rPh>
    <phoneticPr fontId="4"/>
  </si>
  <si>
    <t>・・・選択してください。</t>
    <rPh sb="3" eb="5">
      <t>センタク</t>
    </rPh>
    <phoneticPr fontId="33"/>
  </si>
  <si>
    <t>水色のセル</t>
    <rPh sb="0" eb="2">
      <t>ミズイロ</t>
    </rPh>
    <phoneticPr fontId="4"/>
  </si>
  <si>
    <t>・・・自動計算セルです。</t>
    <rPh sb="3" eb="5">
      <t>ジドウ</t>
    </rPh>
    <rPh sb="5" eb="7">
      <t>ケイサン</t>
    </rPh>
    <phoneticPr fontId="33"/>
  </si>
  <si>
    <t>本ファイルのシートの構成と提出要否</t>
    <rPh sb="0" eb="1">
      <t>ホン</t>
    </rPh>
    <rPh sb="10" eb="12">
      <t>コウセイ</t>
    </rPh>
    <rPh sb="13" eb="15">
      <t>テイシュツ</t>
    </rPh>
    <rPh sb="15" eb="17">
      <t>ヨウヒ</t>
    </rPh>
    <phoneticPr fontId="4"/>
  </si>
  <si>
    <t>シート名</t>
    <rPh sb="3" eb="4">
      <t>メイ</t>
    </rPh>
    <phoneticPr fontId="4"/>
  </si>
  <si>
    <t>提出要否</t>
    <rPh sb="0" eb="2">
      <t>テイシュツ</t>
    </rPh>
    <rPh sb="2" eb="4">
      <t>ヨウヒ</t>
    </rPh>
    <phoneticPr fontId="4"/>
  </si>
  <si>
    <t>記入上の注意(本シート）</t>
    <rPh sb="0" eb="2">
      <t>キニュウ</t>
    </rPh>
    <rPh sb="2" eb="3">
      <t>ジョウ</t>
    </rPh>
    <rPh sb="4" eb="6">
      <t>チュウイ</t>
    </rPh>
    <rPh sb="7" eb="8">
      <t>ホン</t>
    </rPh>
    <phoneticPr fontId="4"/>
  </si>
  <si>
    <t>不要</t>
    <rPh sb="0" eb="2">
      <t>フヨウ</t>
    </rPh>
    <phoneticPr fontId="4"/>
  </si>
  <si>
    <t>要</t>
    <rPh sb="0" eb="1">
      <t>ヨウ</t>
    </rPh>
    <phoneticPr fontId="4"/>
  </si>
  <si>
    <t>補助事業者Noは、代表企業に確認の上記入ください。</t>
    <rPh sb="0" eb="2">
      <t>ホジョ</t>
    </rPh>
    <rPh sb="2" eb="4">
      <t>ジギョウ</t>
    </rPh>
    <rPh sb="4" eb="5">
      <t>シャ</t>
    </rPh>
    <rPh sb="9" eb="11">
      <t>ダイヒョウ</t>
    </rPh>
    <rPh sb="11" eb="13">
      <t>キギョウ</t>
    </rPh>
    <rPh sb="14" eb="16">
      <t>カクニン</t>
    </rPh>
    <rPh sb="17" eb="18">
      <t>ウエ</t>
    </rPh>
    <rPh sb="18" eb="20">
      <t>キニュウ</t>
    </rPh>
    <phoneticPr fontId="4"/>
  </si>
  <si>
    <t>(5)基準額
（内示通知書の補助基本額。公募の際は入寮不要）</t>
    <phoneticPr fontId="5"/>
  </si>
  <si>
    <t>円</t>
    <rPh sb="0" eb="1">
      <t>エン</t>
    </rPh>
    <phoneticPr fontId="4"/>
  </si>
  <si>
    <t>補助事業を単年度で実施する場合は、記入不要です。</t>
    <rPh sb="0" eb="2">
      <t>ホジョ</t>
    </rPh>
    <rPh sb="2" eb="4">
      <t>ジギョウ</t>
    </rPh>
    <rPh sb="5" eb="8">
      <t>タンネンド</t>
    </rPh>
    <rPh sb="9" eb="11">
      <t>ジッシ</t>
    </rPh>
    <rPh sb="13" eb="15">
      <t>バアイ</t>
    </rPh>
    <rPh sb="17" eb="19">
      <t>キニュウ</t>
    </rPh>
    <rPh sb="19" eb="21">
      <t>フヨウ</t>
    </rPh>
    <phoneticPr fontId="4"/>
  </si>
  <si>
    <t>記入上の注意</t>
    <rPh sb="0" eb="2">
      <t>キニュウ</t>
    </rPh>
    <rPh sb="2" eb="3">
      <t>ジョウ</t>
    </rPh>
    <rPh sb="4" eb="6">
      <t>チュウイ</t>
    </rPh>
    <phoneticPr fontId="4"/>
  </si>
  <si>
    <t>様式１別紙１　整備計画書 - I. 企業概要および補助事業概要</t>
    <rPh sb="0" eb="2">
      <t>ヨウシキ</t>
    </rPh>
    <rPh sb="3" eb="5">
      <t>ベッシ</t>
    </rPh>
    <rPh sb="7" eb="9">
      <t>セイビ</t>
    </rPh>
    <rPh sb="9" eb="11">
      <t>ケイカク</t>
    </rPh>
    <rPh sb="11" eb="12">
      <t>ショ</t>
    </rPh>
    <rPh sb="18" eb="20">
      <t>キギョウ</t>
    </rPh>
    <rPh sb="20" eb="22">
      <t>ガイヨウ</t>
    </rPh>
    <rPh sb="25" eb="27">
      <t>ホジョ</t>
    </rPh>
    <rPh sb="27" eb="29">
      <t>ジギョウ</t>
    </rPh>
    <rPh sb="29" eb="31">
      <t>ガイヨウ</t>
    </rPh>
    <phoneticPr fontId="5"/>
  </si>
  <si>
    <t>様式１別紙１　整備計画書 - II. 補助事業のCO2排出量の削減効果</t>
    <rPh sb="0" eb="2">
      <t>ヨウシキ</t>
    </rPh>
    <rPh sb="3" eb="5">
      <t>ベッシ</t>
    </rPh>
    <rPh sb="7" eb="9">
      <t>セイビ</t>
    </rPh>
    <rPh sb="9" eb="11">
      <t>ケイカク</t>
    </rPh>
    <rPh sb="11" eb="12">
      <t>ショ</t>
    </rPh>
    <rPh sb="19" eb="21">
      <t>ホジョ</t>
    </rPh>
    <rPh sb="21" eb="23">
      <t>ジギョウ</t>
    </rPh>
    <rPh sb="27" eb="29">
      <t>ハイシュツ</t>
    </rPh>
    <rPh sb="29" eb="30">
      <t>リョウ</t>
    </rPh>
    <rPh sb="31" eb="33">
      <t>サクゲン</t>
    </rPh>
    <rPh sb="33" eb="35">
      <t>コウカ</t>
    </rPh>
    <phoneticPr fontId="5"/>
  </si>
  <si>
    <t>様式１別紙１　整備計画書 - III. 実績評価体制</t>
    <rPh sb="0" eb="2">
      <t>ヨウシキ</t>
    </rPh>
    <rPh sb="3" eb="5">
      <t>ベッシ</t>
    </rPh>
    <rPh sb="7" eb="9">
      <t>セイビ</t>
    </rPh>
    <rPh sb="9" eb="11">
      <t>ケイカク</t>
    </rPh>
    <rPh sb="11" eb="12">
      <t>ショ</t>
    </rPh>
    <rPh sb="20" eb="22">
      <t>ジッセキ</t>
    </rPh>
    <rPh sb="22" eb="24">
      <t>ヒョウカ</t>
    </rPh>
    <rPh sb="24" eb="26">
      <t>タイセイ</t>
    </rPh>
    <phoneticPr fontId="5"/>
  </si>
  <si>
    <t>別紙1_I. 企業概要および補助事業概要</t>
    <phoneticPr fontId="4"/>
  </si>
  <si>
    <t>別紙1 II. 補助事業のCO2排出量の削減効果</t>
    <phoneticPr fontId="4"/>
  </si>
  <si>
    <t>別紙1 III. 実績評価体制</t>
    <phoneticPr fontId="4"/>
  </si>
  <si>
    <t>注）補助対象経費支出予定額内訳及び購入予定の主な財産の内訳が書ききれない場合は、下表に記入して下さい</t>
    <rPh sb="40" eb="42">
      <t>カヒョウ</t>
    </rPh>
    <phoneticPr fontId="5"/>
  </si>
  <si>
    <t>本ファイルは、補助事業を実施する企業が作成する書類です。補助事業実施企業は、工場・事業場毎に下記5つ(補助事業を2年度にわたって実施する場合は6つ)のシートに必要事項を記入してください。</t>
    <rPh sb="0" eb="1">
      <t>ホン</t>
    </rPh>
    <rPh sb="7" eb="9">
      <t>ホジョ</t>
    </rPh>
    <rPh sb="9" eb="11">
      <t>ジギョウ</t>
    </rPh>
    <rPh sb="12" eb="14">
      <t>ジッシ</t>
    </rPh>
    <rPh sb="16" eb="18">
      <t>キギョウ</t>
    </rPh>
    <rPh sb="19" eb="21">
      <t>サクセイ</t>
    </rPh>
    <rPh sb="23" eb="25">
      <t>ショルイ</t>
    </rPh>
    <rPh sb="28" eb="30">
      <t>ホジョ</t>
    </rPh>
    <rPh sb="30" eb="32">
      <t>ジギョウ</t>
    </rPh>
    <rPh sb="32" eb="34">
      <t>ジッシ</t>
    </rPh>
    <rPh sb="34" eb="36">
      <t>キギョウ</t>
    </rPh>
    <rPh sb="38" eb="40">
      <t>コウジョウ</t>
    </rPh>
    <rPh sb="41" eb="44">
      <t>ジギョウジョウ</t>
    </rPh>
    <rPh sb="44" eb="45">
      <t>ゴト</t>
    </rPh>
    <rPh sb="46" eb="48">
      <t>カキ</t>
    </rPh>
    <rPh sb="79" eb="81">
      <t>ヒツヨウ</t>
    </rPh>
    <rPh sb="81" eb="83">
      <t>ジコウ</t>
    </rPh>
    <rPh sb="84" eb="86">
      <t>キニュウ</t>
    </rPh>
    <phoneticPr fontId="4"/>
  </si>
  <si>
    <t>別紙2 経費内訳①</t>
    <phoneticPr fontId="4"/>
  </si>
  <si>
    <t>別紙2 経費内訳②</t>
    <phoneticPr fontId="4"/>
  </si>
  <si>
    <t>※当該年度の2月29日までに支払いが完了するスケジュールであること</t>
    <phoneticPr fontId="22"/>
  </si>
  <si>
    <t>灰色のセル</t>
    <rPh sb="0" eb="2">
      <t>ハイイロ</t>
    </rPh>
    <phoneticPr fontId="4"/>
  </si>
  <si>
    <t>・・・入力不要です。</t>
    <rPh sb="3" eb="5">
      <t>ニュウリョク</t>
    </rPh>
    <rPh sb="5" eb="7">
      <t>フヨウ</t>
    </rPh>
    <phoneticPr fontId="33"/>
  </si>
  <si>
    <t>←上書き可能です。</t>
    <rPh sb="1" eb="3">
      <t>ウワガ</t>
    </rPh>
    <rPh sb="4" eb="6">
      <t>カノウ</t>
    </rPh>
    <phoneticPr fontId="4"/>
  </si>
  <si>
    <t>様式１別添１</t>
  </si>
  <si>
    <t>令和 年 月 日</t>
  </si>
  <si>
    <t>（工場・事業場における先導的な脱炭素化取組推進事業（SHIFT事業））</t>
  </si>
  <si>
    <t>固定価格買取制度の設備認定に関する誓約書</t>
  </si>
  <si>
    <t>一般財団法人 日本海事協会</t>
    <rPh sb="2" eb="4">
      <t>ザイダン</t>
    </rPh>
    <rPh sb="7" eb="9">
      <t>ニッポン</t>
    </rPh>
    <rPh sb="9" eb="11">
      <t>カイジ</t>
    </rPh>
    <rPh sb="11" eb="13">
      <t>キョウカイ</t>
    </rPh>
    <phoneticPr fontId="4"/>
  </si>
  <si>
    <t>会長　殿</t>
    <rPh sb="0" eb="2">
      <t>カイチョウ</t>
    </rPh>
    <rPh sb="3" eb="4">
      <t>ドノ</t>
    </rPh>
    <phoneticPr fontId="4"/>
  </si>
  <si>
    <t>令和5年度　二酸化炭素排出抑制対策事業費等補助金</t>
    <phoneticPr fontId="4"/>
  </si>
  <si>
    <t>企業間連携先進モデル支援</t>
    <rPh sb="0" eb="7">
      <t>キギョウカンレンケイセンシン</t>
    </rPh>
    <rPh sb="10" eb="12">
      <t>シエン</t>
    </rPh>
    <phoneticPr fontId="4"/>
  </si>
  <si>
    <t>記</t>
    <phoneticPr fontId="4"/>
  </si>
  <si>
    <t>申請した事業が交付決定されたときは、その設備について財産処分制限期間中は「固定価格買取制度」の設備認定を受けないこと。</t>
    <phoneticPr fontId="4"/>
  </si>
  <si>
    <t>　令和5年度二酸化炭素排出抑制対策事業費等補助金（工場・事業場における先導的な脱炭素化取組推進事業（SHIFT事業））企業間連携先進モデル支援の応募申請をするにあたり、下記の事項を誓約します。</t>
    <rPh sb="59" eb="66">
      <t>キギョウカンレンケイセンシン</t>
    </rPh>
    <rPh sb="69" eb="71">
      <t>シエン</t>
    </rPh>
    <phoneticPr fontId="4"/>
  </si>
  <si>
    <t>名称</t>
    <rPh sb="0" eb="2">
      <t>メイショウ</t>
    </rPh>
    <phoneticPr fontId="4"/>
  </si>
  <si>
    <t>代表者役職</t>
    <rPh sb="3" eb="5">
      <t>ヤクショク</t>
    </rPh>
    <phoneticPr fontId="4"/>
  </si>
  <si>
    <t>代表者名</t>
    <rPh sb="0" eb="3">
      <t>ダイヒョウシャ</t>
    </rPh>
    <rPh sb="3" eb="4">
      <t>メイ</t>
    </rPh>
    <phoneticPr fontId="4"/>
  </si>
  <si>
    <t>責任者</t>
    <rPh sb="0" eb="3">
      <t>セキニンシャ</t>
    </rPh>
    <phoneticPr fontId="4"/>
  </si>
  <si>
    <t>所属部署</t>
    <rPh sb="0" eb="2">
      <t>ショゾク</t>
    </rPh>
    <rPh sb="2" eb="4">
      <t>ブショ</t>
    </rPh>
    <phoneticPr fontId="4"/>
  </si>
  <si>
    <t>職名</t>
    <rPh sb="0" eb="2">
      <t>ショクメイ</t>
    </rPh>
    <phoneticPr fontId="4"/>
  </si>
  <si>
    <t>氏名</t>
    <rPh sb="0" eb="2">
      <t>シメイ</t>
    </rPh>
    <phoneticPr fontId="4"/>
  </si>
  <si>
    <t>担当者</t>
    <rPh sb="0" eb="3">
      <t>タントウシャ</t>
    </rPh>
    <phoneticPr fontId="4"/>
  </si>
  <si>
    <t>電話番号</t>
    <rPh sb="0" eb="2">
      <t>デンワ</t>
    </rPh>
    <rPh sb="2" eb="4">
      <t>バンゴウ</t>
    </rPh>
    <phoneticPr fontId="4"/>
  </si>
  <si>
    <t>Eメールアドレス</t>
    <phoneticPr fontId="4"/>
  </si>
  <si>
    <t>事務連絡先</t>
    <rPh sb="0" eb="2">
      <t>ジム</t>
    </rPh>
    <rPh sb="2" eb="4">
      <t>レンラク</t>
    </rPh>
    <rPh sb="4" eb="5">
      <t>サキ</t>
    </rPh>
    <phoneticPr fontId="4"/>
  </si>
  <si>
    <t>必要に応じ(※１)</t>
    <rPh sb="0" eb="2">
      <t>ヒツヨウ</t>
    </rPh>
    <rPh sb="3" eb="4">
      <t>オウ</t>
    </rPh>
    <phoneticPr fontId="4"/>
  </si>
  <si>
    <t>必要に応じ(※２)</t>
    <rPh sb="0" eb="2">
      <t>ヒツヨウ</t>
    </rPh>
    <rPh sb="3" eb="4">
      <t>オウ</t>
    </rPh>
    <phoneticPr fontId="4"/>
  </si>
  <si>
    <t>様式1別添１</t>
    <phoneticPr fontId="4"/>
  </si>
  <si>
    <t>※1　補助事業を２年度にわたって実施する場合に記載・提出ください。</t>
    <rPh sb="3" eb="5">
      <t>ホジョ</t>
    </rPh>
    <rPh sb="5" eb="7">
      <t>ジギョウ</t>
    </rPh>
    <rPh sb="9" eb="11">
      <t>ネンド</t>
    </rPh>
    <rPh sb="16" eb="18">
      <t>ジッシ</t>
    </rPh>
    <rPh sb="20" eb="22">
      <t>バアイ</t>
    </rPh>
    <rPh sb="23" eb="25">
      <t>キサイ</t>
    </rPh>
    <rPh sb="26" eb="28">
      <t>テイシュツ</t>
    </rPh>
    <phoneticPr fontId="4"/>
  </si>
  <si>
    <t>※2　補助対象設備に発電設備がある場合に記載・提出ください。</t>
    <rPh sb="3" eb="5">
      <t>ホジョ</t>
    </rPh>
    <rPh sb="5" eb="7">
      <t>タイショウ</t>
    </rPh>
    <rPh sb="7" eb="9">
      <t>セツビ</t>
    </rPh>
    <rPh sb="10" eb="12">
      <t>ハツデン</t>
    </rPh>
    <rPh sb="12" eb="14">
      <t>セツビ</t>
    </rPh>
    <rPh sb="17" eb="19">
      <t>バアイ</t>
    </rPh>
    <rPh sb="20" eb="22">
      <t>キサイ</t>
    </rPh>
    <rPh sb="23" eb="25">
      <t>テイシュツ</t>
    </rPh>
    <phoneticPr fontId="4"/>
  </si>
  <si>
    <t>別紙1 IV. 事業の実施スケジュール①</t>
    <phoneticPr fontId="4"/>
  </si>
  <si>
    <t>別紙1 IV. 事業の実施スケジュール②</t>
    <phoneticPr fontId="4"/>
  </si>
  <si>
    <t>補助事業を単年度で実施する場合は、記入不要です。</t>
    <phoneticPr fontId="4"/>
  </si>
  <si>
    <t>補助事業を2年度にわたって実施する場合は、「別紙1 IV.事業の実施スケジュール②をご利用ください。</t>
    <rPh sb="29" eb="31">
      <t>ジギョウ</t>
    </rPh>
    <rPh sb="32" eb="34">
      <t>ジッシ</t>
    </rPh>
    <phoneticPr fontId="4"/>
  </si>
  <si>
    <t>補助事業を2年度にわたって実施する場合は、「別紙2費用内訳②」をご利用ください。</t>
    <rPh sb="0" eb="2">
      <t>ホジョ</t>
    </rPh>
    <rPh sb="2" eb="4">
      <t>ジギョウ</t>
    </rPh>
    <rPh sb="6" eb="8">
      <t>ネンド</t>
    </rPh>
    <rPh sb="13" eb="15">
      <t>ジッシ</t>
    </rPh>
    <rPh sb="17" eb="19">
      <t>バアイ</t>
    </rPh>
    <rPh sb="22" eb="24">
      <t>ベッシ</t>
    </rPh>
    <rPh sb="25" eb="27">
      <t>ヒヨウ</t>
    </rPh>
    <rPh sb="27" eb="29">
      <t>ウチワケ</t>
    </rPh>
    <rPh sb="33" eb="35">
      <t>リヨウ</t>
    </rPh>
    <phoneticPr fontId="4"/>
  </si>
  <si>
    <t>補助事業者</t>
    <phoneticPr fontId="4"/>
  </si>
  <si>
    <t>住所</t>
    <rPh sb="0" eb="2">
      <t>ジュウショ</t>
    </rPh>
    <phoneticPr fontId="4"/>
  </si>
  <si>
    <t>連絡先</t>
    <rPh sb="0" eb="3">
      <t>レンラクサキ</t>
    </rPh>
    <phoneticPr fontId="4"/>
  </si>
  <si>
    <t>様式１別紙２　経費内訳①</t>
    <rPh sb="0" eb="2">
      <t>ヨウシキ</t>
    </rPh>
    <rPh sb="3" eb="5">
      <t>ベッシ</t>
    </rPh>
    <rPh sb="7" eb="9">
      <t>ケイヒ</t>
    </rPh>
    <rPh sb="9" eb="11">
      <t>ウチワケ</t>
    </rPh>
    <phoneticPr fontId="5"/>
  </si>
  <si>
    <t>様式１別紙２　経費内訳②</t>
    <rPh sb="0" eb="2">
      <t>ヨウシキ</t>
    </rPh>
    <rPh sb="3" eb="5">
      <t>ベッシ</t>
    </rPh>
    <rPh sb="7" eb="9">
      <t>ケイヒ</t>
    </rPh>
    <rPh sb="9" eb="11">
      <t>ウチワケ</t>
    </rPh>
    <phoneticPr fontId="5"/>
  </si>
  <si>
    <t>様式１別紙１　整備計画書 - IV. 事業の実施スケジュール②</t>
    <rPh sb="0" eb="2">
      <t>ヨウシキ</t>
    </rPh>
    <rPh sb="3" eb="5">
      <t>ベッシ</t>
    </rPh>
    <rPh sb="7" eb="9">
      <t>セイビ</t>
    </rPh>
    <rPh sb="9" eb="11">
      <t>ケイカク</t>
    </rPh>
    <rPh sb="11" eb="12">
      <t>ショ</t>
    </rPh>
    <rPh sb="19" eb="21">
      <t>ジギョウ</t>
    </rPh>
    <rPh sb="22" eb="24">
      <t>ジッシ</t>
    </rPh>
    <phoneticPr fontId="5"/>
  </si>
  <si>
    <t>様式１別紙１　整備計画書 - IV. 事業の実施スケジュール①</t>
    <rPh sb="0" eb="2">
      <t>ヨウシキ</t>
    </rPh>
    <rPh sb="3" eb="5">
      <t>ベッシ</t>
    </rPh>
    <rPh sb="7" eb="9">
      <t>セイビ</t>
    </rPh>
    <rPh sb="9" eb="11">
      <t>ケイカク</t>
    </rPh>
    <rPh sb="11" eb="12">
      <t>ショ</t>
    </rPh>
    <rPh sb="19" eb="21">
      <t>ジギョウ</t>
    </rPh>
    <rPh sb="22" eb="24">
      <t>ジッシ</t>
    </rPh>
    <phoneticPr fontId="5"/>
  </si>
  <si>
    <t>令和5年度二酸化炭素排出抑制対策事業費等補助金（工場・事業場における先導的な脱炭素化取組推進事業（SHIFT事業））企業間連携先進モデル支援に係る交付規程の記載内容を承知していること。</t>
    <phoneticPr fontId="4"/>
  </si>
  <si>
    <t>令和5年度二酸化炭素排出抑制対策事業費等補助金（工場・事業場における先導的な脱炭素化取組推進事業（SHIFT事業））企業間連携先進モデル支援の応募申請をするにあたり、申請した事業が「固定価格買取制度」の設備認定を受けていない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</si>
</sst>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000;[Red]\-#,##0.000"/>
  </numFmts>
  <fonts count="39" x14ac:knownFonts="1">
    <font>
      <sz val="10"/>
      <color theme="1"/>
      <name val="Meiryo UI"/>
      <family val="2"/>
      <charset val="128"/>
    </font>
    <font>
      <sz val="10"/>
      <color theme="1"/>
      <name val="Meiryo UI"/>
      <family val="2"/>
      <charset val="128"/>
    </font>
    <font>
      <sz val="11"/>
      <color theme="1"/>
      <name val="游ゴシック"/>
      <family val="2"/>
      <charset val="128"/>
      <scheme val="minor"/>
    </font>
    <font>
      <sz val="12"/>
      <color theme="1"/>
      <name val="Meiryo UI"/>
      <family val="3"/>
      <charset val="128"/>
    </font>
    <font>
      <sz val="6"/>
      <name val="Meiryo UI"/>
      <family val="2"/>
      <charset val="128"/>
    </font>
    <font>
      <sz val="6"/>
      <name val="游ゴシック"/>
      <family val="2"/>
      <charset val="128"/>
      <scheme val="minor"/>
    </font>
    <font>
      <sz val="11"/>
      <color theme="1"/>
      <name val="Meiryo UI"/>
      <family val="3"/>
      <charset val="128"/>
    </font>
    <font>
      <sz val="16"/>
      <color theme="1"/>
      <name val="Meiryo UI"/>
      <family val="3"/>
      <charset val="128"/>
    </font>
    <font>
      <sz val="9"/>
      <color theme="1"/>
      <name val="Meiryo UI"/>
      <family val="3"/>
      <charset val="128"/>
    </font>
    <font>
      <sz val="10"/>
      <color theme="1"/>
      <name val="Meiryo UI"/>
      <family val="3"/>
      <charset val="128"/>
    </font>
    <font>
      <sz val="9"/>
      <color rgb="FF000000"/>
      <name val="Meiryo UI"/>
      <family val="3"/>
      <charset val="128"/>
    </font>
    <font>
      <sz val="12"/>
      <color theme="1"/>
      <name val="Meiryo UI"/>
      <family val="2"/>
      <charset val="128"/>
    </font>
    <font>
      <sz val="10"/>
      <name val="Meiryo UI"/>
      <family val="3"/>
      <charset val="128"/>
    </font>
    <font>
      <sz val="10"/>
      <color rgb="FF000000"/>
      <name val="Meiryo UI"/>
      <family val="3"/>
      <charset val="128"/>
    </font>
    <font>
      <sz val="9"/>
      <name val="Meiryo UI"/>
      <family val="3"/>
      <charset val="128"/>
    </font>
    <font>
      <sz val="11"/>
      <name val="Meiryo UI"/>
      <family val="3"/>
      <charset val="128"/>
    </font>
    <font>
      <sz val="8"/>
      <name val="Meiryo UI"/>
      <family val="3"/>
      <charset val="128"/>
    </font>
    <font>
      <b/>
      <sz val="11"/>
      <color theme="1"/>
      <name val="Meiryo UI"/>
      <family val="3"/>
      <charset val="128"/>
    </font>
    <font>
      <sz val="11"/>
      <color theme="1"/>
      <name val="游ゴシック"/>
      <family val="3"/>
      <charset val="128"/>
      <scheme val="minor"/>
    </font>
    <font>
      <sz val="6"/>
      <name val="ＭＳ Ｐゴシック"/>
      <family val="3"/>
      <charset val="128"/>
    </font>
    <font>
      <sz val="6"/>
      <name val="游ゴシック"/>
      <family val="3"/>
      <charset val="128"/>
    </font>
    <font>
      <sz val="10"/>
      <color theme="1"/>
      <name val="游ゴシック"/>
      <family val="3"/>
      <charset val="128"/>
      <scheme val="minor"/>
    </font>
    <font>
      <sz val="6"/>
      <name val="游ゴシック"/>
      <family val="3"/>
      <charset val="128"/>
      <scheme val="minor"/>
    </font>
    <font>
      <sz val="20"/>
      <color theme="1"/>
      <name val="Meiryo UI"/>
      <family val="3"/>
      <charset val="128"/>
    </font>
    <font>
      <sz val="14"/>
      <name val="Meiryo UI"/>
      <family val="3"/>
      <charset val="128"/>
    </font>
    <font>
      <sz val="18"/>
      <color theme="1"/>
      <name val="Meiryo UI"/>
      <family val="3"/>
      <charset val="128"/>
    </font>
    <font>
      <sz val="14"/>
      <color theme="1"/>
      <name val="Meiryo UI"/>
      <family val="3"/>
      <charset val="128"/>
    </font>
    <font>
      <sz val="16"/>
      <name val="Meiryo UI"/>
      <family val="3"/>
      <charset val="128"/>
    </font>
    <font>
      <sz val="12"/>
      <name val="Meiryo UI"/>
      <family val="3"/>
      <charset val="128"/>
    </font>
    <font>
      <b/>
      <sz val="14"/>
      <name val="Meiryo UI"/>
      <family val="3"/>
      <charset val="128"/>
    </font>
    <font>
      <sz val="7"/>
      <color theme="1"/>
      <name val="Meiryo UI"/>
      <family val="3"/>
      <charset val="128"/>
    </font>
    <font>
      <sz val="10"/>
      <color rgb="FFFF0000"/>
      <name val="Meiryo UI"/>
      <family val="3"/>
      <charset val="128"/>
    </font>
    <font>
      <sz val="10"/>
      <color theme="0"/>
      <name val="Meiryo UI"/>
      <family val="2"/>
      <charset val="128"/>
    </font>
    <font>
      <sz val="6"/>
      <color rgb="FF000000"/>
      <name val="ＭＳ Ｐゴシック"/>
      <family val="3"/>
      <charset val="128"/>
    </font>
    <font>
      <sz val="10"/>
      <color theme="0"/>
      <name val="Meiryo UI"/>
      <family val="3"/>
      <charset val="128"/>
    </font>
    <font>
      <sz val="14"/>
      <color theme="1"/>
      <name val="Meiryo UI"/>
      <family val="2"/>
      <charset val="128"/>
    </font>
    <font>
      <sz val="8"/>
      <color theme="1"/>
      <name val="Meiryo UI"/>
      <family val="2"/>
      <charset val="128"/>
    </font>
    <font>
      <sz val="9"/>
      <color theme="1"/>
      <name val="Klee One"/>
      <charset val="128"/>
    </font>
    <font>
      <sz val="9"/>
      <color theme="1"/>
      <name val="Klee One"/>
      <family val="2"/>
      <charset val="128"/>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9D9D9"/>
        <bgColor rgb="FF000000"/>
      </patternFill>
    </fill>
    <fill>
      <patternFill patternType="solid">
        <fgColor rgb="FFFFFFCC"/>
        <bgColor rgb="FF000000"/>
      </patternFill>
    </fill>
    <fill>
      <patternFill patternType="solid">
        <fgColor rgb="FFCCFFCC"/>
        <bgColor indexed="64"/>
      </patternFill>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70C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indexed="64"/>
      </left>
      <right style="dotted">
        <color indexed="64"/>
      </right>
      <top style="thin">
        <color indexed="64"/>
      </top>
      <bottom style="medium">
        <color indexed="64"/>
      </bottom>
      <diagonal/>
    </border>
    <border>
      <left style="dotted">
        <color auto="1"/>
      </left>
      <right style="dotted">
        <color auto="1"/>
      </right>
      <top style="thin">
        <color auto="1"/>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auto="1"/>
      </top>
      <bottom style="medium">
        <color indexed="64"/>
      </bottom>
      <diagonal/>
    </border>
    <border>
      <left/>
      <right style="dotted">
        <color indexed="64"/>
      </right>
      <top style="thin">
        <color auto="1"/>
      </top>
      <bottom style="medium">
        <color indexed="64"/>
      </bottom>
      <diagonal/>
    </border>
    <border>
      <left style="dotted">
        <color indexed="64"/>
      </left>
      <right/>
      <top style="thin">
        <color auto="1"/>
      </top>
      <bottom style="medium">
        <color indexed="64"/>
      </bottom>
      <diagonal/>
    </border>
    <border>
      <left style="dotted">
        <color indexed="64"/>
      </left>
      <right style="medium">
        <color indexed="64"/>
      </right>
      <top style="thin">
        <color auto="1"/>
      </top>
      <bottom style="medium">
        <color indexed="64"/>
      </bottom>
      <diagonal/>
    </border>
    <border>
      <left style="medium">
        <color auto="1"/>
      </left>
      <right style="thin">
        <color auto="1"/>
      </right>
      <top style="medium">
        <color auto="1"/>
      </top>
      <bottom style="thin">
        <color auto="1"/>
      </bottom>
      <diagonal/>
    </border>
    <border>
      <left style="medium">
        <color indexed="64"/>
      </left>
      <right style="dotted">
        <color indexed="64"/>
      </right>
      <top/>
      <bottom style="thin">
        <color auto="1"/>
      </bottom>
      <diagonal/>
    </border>
    <border>
      <left style="dotted">
        <color auto="1"/>
      </left>
      <right style="dotted">
        <color auto="1"/>
      </right>
      <top/>
      <bottom style="thin">
        <color auto="1"/>
      </bottom>
      <diagonal/>
    </border>
    <border>
      <left style="thin">
        <color indexed="64"/>
      </left>
      <right style="dotted">
        <color indexed="64"/>
      </right>
      <top/>
      <bottom style="thin">
        <color auto="1"/>
      </bottom>
      <diagonal/>
    </border>
    <border>
      <left style="dotted">
        <color indexed="64"/>
      </left>
      <right style="thin">
        <color indexed="64"/>
      </right>
      <top/>
      <bottom style="thin">
        <color indexed="64"/>
      </bottom>
      <diagonal/>
    </border>
    <border>
      <left/>
      <right style="dotted">
        <color indexed="64"/>
      </right>
      <top/>
      <bottom style="thin">
        <color auto="1"/>
      </bottom>
      <diagonal/>
    </border>
    <border>
      <left style="dotted">
        <color auto="1"/>
      </left>
      <right/>
      <top/>
      <bottom style="thin">
        <color auto="1"/>
      </bottom>
      <diagonal/>
    </border>
    <border>
      <left style="dotted">
        <color auto="1"/>
      </left>
      <right style="medium">
        <color indexed="64"/>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style="dotted">
        <color indexed="64"/>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8" fillId="0" borderId="0">
      <alignment vertical="center"/>
    </xf>
    <xf numFmtId="0" fontId="2" fillId="0" borderId="0">
      <alignment vertical="center"/>
    </xf>
    <xf numFmtId="0" fontId="18" fillId="0" borderId="0"/>
    <xf numFmtId="0" fontId="21" fillId="0" borderId="0">
      <alignment vertical="center"/>
    </xf>
    <xf numFmtId="0" fontId="18" fillId="0" borderId="0">
      <alignment vertical="center"/>
    </xf>
  </cellStyleXfs>
  <cellXfs count="487">
    <xf numFmtId="0" fontId="0" fillId="0" borderId="0" xfId="0">
      <alignment vertical="center"/>
    </xf>
    <xf numFmtId="0" fontId="6" fillId="0" borderId="0" xfId="0" applyFont="1" applyProtection="1">
      <alignment vertical="center"/>
      <protection locked="0"/>
    </xf>
    <xf numFmtId="0" fontId="16" fillId="0" borderId="0" xfId="0" applyFont="1" applyProtection="1">
      <alignment vertical="center"/>
      <protection locked="0"/>
    </xf>
    <xf numFmtId="0" fontId="8" fillId="0" borderId="0" xfId="0" applyFont="1" applyProtection="1">
      <alignment vertical="center"/>
    </xf>
    <xf numFmtId="0" fontId="9" fillId="0" borderId="0" xfId="0" applyFont="1" applyProtection="1">
      <alignment vertical="center"/>
    </xf>
    <xf numFmtId="0" fontId="12" fillId="0" borderId="0" xfId="0" applyFont="1" applyProtection="1">
      <alignment vertical="center"/>
    </xf>
    <xf numFmtId="0" fontId="16" fillId="0" borderId="0" xfId="0" applyFont="1" applyProtection="1">
      <alignment vertical="center"/>
    </xf>
    <xf numFmtId="0" fontId="15" fillId="0" borderId="0" xfId="0" applyFont="1" applyProtection="1">
      <alignment vertical="center"/>
    </xf>
    <xf numFmtId="0" fontId="12" fillId="0" borderId="0" xfId="0" applyFont="1" applyBorder="1" applyProtection="1">
      <alignment vertical="center"/>
    </xf>
    <xf numFmtId="0" fontId="12"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6" fillId="0" borderId="0" xfId="0" applyFont="1" applyBorder="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5" xfId="0" applyFont="1" applyFill="1" applyBorder="1" applyAlignment="1" applyProtection="1">
      <alignment horizontal="left" vertical="center" wrapText="1"/>
    </xf>
    <xf numFmtId="0" fontId="12" fillId="0" borderId="0" xfId="0" applyFont="1" applyFill="1" applyBorder="1" applyProtection="1">
      <alignment vertical="center"/>
    </xf>
    <xf numFmtId="0" fontId="16" fillId="0" borderId="1" xfId="0" applyFont="1" applyBorder="1" applyAlignment="1" applyProtection="1">
      <alignment horizontal="center" vertical="center"/>
    </xf>
    <xf numFmtId="0" fontId="12" fillId="0" borderId="0" xfId="0" applyFont="1" applyBorder="1" applyAlignment="1" applyProtection="1">
      <alignment vertical="center"/>
    </xf>
    <xf numFmtId="0" fontId="12" fillId="0" borderId="0" xfId="0" applyFont="1" applyFill="1" applyBorder="1" applyAlignment="1" applyProtection="1">
      <alignment horizontal="center" vertical="center" textRotation="255"/>
    </xf>
    <xf numFmtId="0" fontId="12" fillId="0" borderId="0" xfId="0" applyFont="1" applyFill="1" applyProtection="1">
      <alignment vertical="center"/>
    </xf>
    <xf numFmtId="49" fontId="12" fillId="0" borderId="1" xfId="0" applyNumberFormat="1" applyFont="1" applyBorder="1" applyAlignment="1" applyProtection="1">
      <alignment horizontal="center" vertical="top" wrapText="1"/>
    </xf>
    <xf numFmtId="0" fontId="16" fillId="0" borderId="0" xfId="0" quotePrefix="1" applyFont="1" applyProtection="1">
      <alignment vertical="center"/>
    </xf>
    <xf numFmtId="0" fontId="12" fillId="0" borderId="0" xfId="0" applyFont="1" applyBorder="1" applyAlignment="1" applyProtection="1">
      <alignment horizontal="center" vertical="center"/>
    </xf>
    <xf numFmtId="49" fontId="12" fillId="0" borderId="1" xfId="0" applyNumberFormat="1" applyFont="1" applyBorder="1" applyAlignment="1" applyProtection="1">
      <alignment horizontal="center" vertical="top"/>
    </xf>
    <xf numFmtId="0" fontId="12" fillId="0" borderId="4" xfId="0" applyFont="1" applyBorder="1" applyAlignment="1" applyProtection="1">
      <alignment vertical="center"/>
    </xf>
    <xf numFmtId="0" fontId="15" fillId="0" borderId="0" xfId="0" applyFont="1" applyAlignment="1" applyProtection="1">
      <alignment horizontal="left" vertical="center"/>
    </xf>
    <xf numFmtId="0" fontId="16" fillId="0" borderId="1" xfId="0" applyFont="1" applyBorder="1" applyProtection="1">
      <alignment vertical="center"/>
      <protection locked="0"/>
    </xf>
    <xf numFmtId="49" fontId="12" fillId="0" borderId="1" xfId="0" applyNumberFormat="1" applyFont="1" applyFill="1" applyBorder="1" applyAlignment="1" applyProtection="1">
      <alignment horizontal="center" vertical="top" wrapText="1"/>
    </xf>
    <xf numFmtId="0" fontId="31" fillId="0" borderId="0" xfId="0" applyFont="1" applyProtection="1">
      <alignment vertical="center"/>
    </xf>
    <xf numFmtId="0" fontId="6" fillId="0" borderId="0" xfId="0" applyFont="1" applyProtection="1">
      <alignment vertical="center"/>
    </xf>
    <xf numFmtId="0" fontId="6" fillId="0" borderId="0" xfId="2" applyFont="1" applyAlignment="1" applyProtection="1">
      <alignment horizontal="right" vertical="center"/>
    </xf>
    <xf numFmtId="0" fontId="8" fillId="0" borderId="0" xfId="0" applyFont="1" applyAlignment="1" applyProtection="1">
      <alignment horizontal="center" vertical="center"/>
    </xf>
    <xf numFmtId="0" fontId="6" fillId="0" borderId="0" xfId="0" applyFont="1" applyAlignment="1" applyProtection="1">
      <alignment horizontal="left" vertical="center"/>
    </xf>
    <xf numFmtId="176" fontId="6" fillId="3" borderId="2" xfId="0" applyNumberFormat="1" applyFont="1" applyFill="1" applyBorder="1" applyAlignment="1" applyProtection="1">
      <alignment vertical="center"/>
    </xf>
    <xf numFmtId="0" fontId="6" fillId="0" borderId="0" xfId="0" applyFont="1" applyAlignment="1" applyProtection="1">
      <alignment horizontal="center" vertical="center"/>
    </xf>
    <xf numFmtId="176" fontId="6" fillId="7" borderId="2" xfId="0" applyNumberFormat="1" applyFont="1" applyFill="1" applyBorder="1" applyAlignment="1" applyProtection="1">
      <alignment vertical="center"/>
    </xf>
    <xf numFmtId="0" fontId="6" fillId="0" borderId="0" xfId="0" applyFont="1" applyBorder="1" applyAlignment="1" applyProtection="1">
      <alignment horizontal="left" vertical="center"/>
    </xf>
    <xf numFmtId="0" fontId="6" fillId="11" borderId="0" xfId="0" applyFont="1" applyFill="1" applyProtection="1">
      <alignment vertical="center"/>
    </xf>
    <xf numFmtId="0" fontId="13" fillId="0" borderId="0" xfId="0" applyFont="1" applyFill="1" applyBorder="1" applyAlignment="1" applyProtection="1">
      <alignment horizontal="left" vertical="center" wrapText="1"/>
    </xf>
    <xf numFmtId="0" fontId="12" fillId="0" borderId="34" xfId="0" applyFont="1" applyBorder="1" applyProtection="1">
      <alignment vertical="center"/>
    </xf>
    <xf numFmtId="0" fontId="13" fillId="0" borderId="34" xfId="0" applyFont="1" applyBorder="1" applyProtection="1">
      <alignment vertical="center"/>
    </xf>
    <xf numFmtId="0" fontId="10" fillId="0" borderId="31" xfId="0" applyFont="1" applyBorder="1" applyProtection="1">
      <alignment vertical="center"/>
    </xf>
    <xf numFmtId="0" fontId="14" fillId="0" borderId="31" xfId="0" applyFont="1" applyBorder="1" applyAlignment="1" applyProtection="1">
      <alignment horizontal="left" vertical="center"/>
    </xf>
    <xf numFmtId="0" fontId="13" fillId="0" borderId="31" xfId="0" applyFont="1" applyBorder="1" applyProtection="1">
      <alignment vertical="center"/>
    </xf>
    <xf numFmtId="0" fontId="10" fillId="0" borderId="0" xfId="0" applyFont="1" applyProtection="1">
      <alignment vertical="center"/>
    </xf>
    <xf numFmtId="0" fontId="14" fillId="0" borderId="0" xfId="0" applyFont="1" applyAlignment="1" applyProtection="1">
      <alignment horizontal="left" vertical="center"/>
    </xf>
    <xf numFmtId="0" fontId="13" fillId="0" borderId="0" xfId="0" applyFont="1" applyProtection="1">
      <alignment vertical="center"/>
    </xf>
    <xf numFmtId="0" fontId="6" fillId="0" borderId="0" xfId="3" applyFont="1" applyProtection="1">
      <alignment vertical="center"/>
    </xf>
    <xf numFmtId="0" fontId="23" fillId="0" borderId="0" xfId="3" applyFont="1" applyProtection="1">
      <alignment vertical="center"/>
    </xf>
    <xf numFmtId="0" fontId="7" fillId="0" borderId="0" xfId="3" applyFont="1" applyProtection="1">
      <alignment vertical="center"/>
    </xf>
    <xf numFmtId="0" fontId="7" fillId="0" borderId="0" xfId="4" applyFont="1" applyProtection="1">
      <alignment vertical="center"/>
    </xf>
    <xf numFmtId="0" fontId="7" fillId="0" borderId="0" xfId="4" applyFont="1" applyAlignment="1" applyProtection="1">
      <alignment vertical="center" wrapText="1"/>
    </xf>
    <xf numFmtId="0" fontId="6" fillId="0" borderId="0" xfId="4" applyFont="1" applyAlignment="1" applyProtection="1">
      <alignment vertical="center" wrapText="1"/>
    </xf>
    <xf numFmtId="0" fontId="24" fillId="0" borderId="0" xfId="4" applyFont="1" applyProtection="1">
      <alignment vertical="center"/>
    </xf>
    <xf numFmtId="0" fontId="25" fillId="0" borderId="0" xfId="3" applyFont="1" applyProtection="1">
      <alignment vertical="center"/>
    </xf>
    <xf numFmtId="0" fontId="6" fillId="0" borderId="0" xfId="4" applyFont="1" applyProtection="1">
      <alignment vertical="center"/>
    </xf>
    <xf numFmtId="0" fontId="26" fillId="0" borderId="0" xfId="4" applyFont="1" applyProtection="1">
      <alignment vertical="center"/>
    </xf>
    <xf numFmtId="0" fontId="9" fillId="0" borderId="0" xfId="6" applyFont="1" applyProtection="1">
      <alignment vertical="center"/>
    </xf>
    <xf numFmtId="0" fontId="24" fillId="9" borderId="0" xfId="5" applyFont="1" applyFill="1" applyAlignment="1" applyProtection="1">
      <alignment horizontal="left" vertical="center" wrapText="1"/>
    </xf>
    <xf numFmtId="0" fontId="28" fillId="9" borderId="0" xfId="5" applyFont="1" applyFill="1" applyAlignment="1" applyProtection="1">
      <alignment horizontal="right" vertical="center" wrapText="1"/>
    </xf>
    <xf numFmtId="0" fontId="29" fillId="10" borderId="38" xfId="3" applyFont="1" applyFill="1" applyBorder="1" applyAlignment="1" applyProtection="1">
      <alignment vertical="center" wrapText="1"/>
    </xf>
    <xf numFmtId="0" fontId="29" fillId="10" borderId="39" xfId="4" applyFont="1" applyFill="1" applyBorder="1" applyAlignment="1" applyProtection="1">
      <alignment horizontal="center" vertical="center"/>
    </xf>
    <xf numFmtId="0" fontId="29" fillId="10" borderId="39" xfId="3" applyFont="1" applyFill="1" applyBorder="1" applyAlignment="1" applyProtection="1">
      <alignment vertical="center" wrapText="1"/>
    </xf>
    <xf numFmtId="0" fontId="29" fillId="10" borderId="40" xfId="3" applyFont="1" applyFill="1" applyBorder="1" applyAlignment="1" applyProtection="1">
      <alignment vertical="center" wrapText="1"/>
    </xf>
    <xf numFmtId="0" fontId="29" fillId="10" borderId="41" xfId="3" applyFont="1" applyFill="1" applyBorder="1" applyAlignment="1" applyProtection="1">
      <alignment vertical="center" wrapText="1"/>
    </xf>
    <xf numFmtId="0" fontId="29" fillId="10" borderId="42" xfId="3" applyFont="1" applyFill="1" applyBorder="1" applyAlignment="1" applyProtection="1">
      <alignment vertical="center" wrapText="1"/>
    </xf>
    <xf numFmtId="0" fontId="29" fillId="10" borderId="43" xfId="3" applyFont="1" applyFill="1" applyBorder="1" applyAlignment="1" applyProtection="1">
      <alignment horizontal="center" vertical="center" wrapText="1"/>
    </xf>
    <xf numFmtId="0" fontId="29" fillId="10" borderId="44" xfId="3" applyFont="1" applyFill="1" applyBorder="1" applyAlignment="1" applyProtection="1">
      <alignment horizontal="center" vertical="center" wrapText="1"/>
    </xf>
    <xf numFmtId="0" fontId="29" fillId="10" borderId="45" xfId="3" applyFont="1" applyFill="1" applyBorder="1" applyAlignment="1" applyProtection="1">
      <alignment horizontal="center" vertical="center" wrapText="1"/>
    </xf>
    <xf numFmtId="0" fontId="29" fillId="10" borderId="46" xfId="3" applyFont="1" applyFill="1" applyBorder="1" applyAlignment="1" applyProtection="1">
      <alignment horizontal="center" vertical="center" wrapText="1"/>
    </xf>
    <xf numFmtId="0" fontId="29" fillId="10" borderId="47" xfId="3" applyFont="1" applyFill="1" applyBorder="1" applyAlignment="1" applyProtection="1">
      <alignment horizontal="center" vertical="center" wrapText="1"/>
    </xf>
    <xf numFmtId="0" fontId="29" fillId="10" borderId="48" xfId="3" applyFont="1" applyFill="1" applyBorder="1" applyAlignment="1" applyProtection="1">
      <alignment horizontal="center" vertical="center" wrapText="1"/>
    </xf>
    <xf numFmtId="0" fontId="29" fillId="10" borderId="49" xfId="3" applyFont="1" applyFill="1" applyBorder="1" applyAlignment="1" applyProtection="1">
      <alignment horizontal="center" vertical="center" wrapText="1"/>
    </xf>
    <xf numFmtId="49" fontId="24" fillId="2" borderId="50" xfId="3" applyNumberFormat="1" applyFont="1" applyFill="1" applyBorder="1" applyAlignment="1" applyProtection="1">
      <alignment horizontal="center" vertical="center" shrinkToFit="1"/>
    </xf>
    <xf numFmtId="49" fontId="24" fillId="0" borderId="58" xfId="3" applyNumberFormat="1" applyFont="1" applyBorder="1" applyAlignment="1" applyProtection="1">
      <alignment horizontal="center" vertical="center" shrinkToFit="1"/>
    </xf>
    <xf numFmtId="49" fontId="24" fillId="2" borderId="58" xfId="3" applyNumberFormat="1" applyFont="1" applyFill="1" applyBorder="1" applyAlignment="1" applyProtection="1">
      <alignment horizontal="center" vertical="center" shrinkToFit="1"/>
    </xf>
    <xf numFmtId="49" fontId="24" fillId="0" borderId="65" xfId="3" applyNumberFormat="1" applyFont="1" applyBorder="1" applyAlignment="1" applyProtection="1">
      <alignment horizontal="center" vertical="center" shrinkToFit="1"/>
    </xf>
    <xf numFmtId="0" fontId="26" fillId="0" borderId="0" xfId="3" applyFont="1" applyProtection="1">
      <alignment vertical="center"/>
    </xf>
    <xf numFmtId="0" fontId="26" fillId="9" borderId="0" xfId="3" applyFont="1" applyFill="1" applyAlignment="1" applyProtection="1">
      <alignment vertical="center" wrapText="1"/>
    </xf>
    <xf numFmtId="0" fontId="26" fillId="0" borderId="0" xfId="3" applyFont="1" applyAlignment="1" applyProtection="1">
      <alignment horizontal="center" vertical="center"/>
    </xf>
    <xf numFmtId="0" fontId="14" fillId="0" borderId="0" xfId="0" applyFont="1" applyAlignment="1" applyProtection="1">
      <alignment horizontal="center" vertical="center"/>
    </xf>
    <xf numFmtId="0" fontId="8" fillId="0" borderId="0" xfId="0" applyFont="1" applyAlignment="1" applyProtection="1">
      <alignment horizontal="center" vertical="center"/>
    </xf>
    <xf numFmtId="0" fontId="26" fillId="0" borderId="0" xfId="3" applyFont="1" applyAlignment="1" applyProtection="1">
      <alignment horizontal="left" vertical="center"/>
    </xf>
    <xf numFmtId="0" fontId="0" fillId="0" borderId="0" xfId="0" applyAlignment="1">
      <alignment horizontal="right" vertical="top" wrapText="1"/>
    </xf>
    <xf numFmtId="0" fontId="0" fillId="0" borderId="0" xfId="0" applyAlignment="1">
      <alignment vertical="top" wrapText="1"/>
    </xf>
    <xf numFmtId="0" fontId="0" fillId="3" borderId="1" xfId="0" applyFill="1" applyBorder="1" applyAlignment="1">
      <alignment horizontal="center" vertical="center"/>
    </xf>
    <xf numFmtId="0" fontId="0" fillId="0" borderId="0" xfId="0"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12" fillId="0" borderId="0" xfId="0" applyFont="1" applyAlignment="1">
      <alignment horizontal="left" vertical="center"/>
    </xf>
    <xf numFmtId="0" fontId="32" fillId="1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Protection="1">
      <alignment vertical="center"/>
    </xf>
    <xf numFmtId="0" fontId="9"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12" fontId="9" fillId="0" borderId="0" xfId="0" quotePrefix="1"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8" fillId="0" borderId="1" xfId="0" applyFont="1" applyBorder="1" applyProtection="1">
      <alignment vertical="center"/>
    </xf>
    <xf numFmtId="0" fontId="15" fillId="3" borderId="51" xfId="3" applyFont="1" applyFill="1" applyBorder="1" applyAlignment="1" applyProtection="1">
      <alignment horizontal="center" vertical="center" wrapText="1"/>
      <protection locked="0"/>
    </xf>
    <xf numFmtId="0" fontId="15" fillId="3" borderId="52" xfId="3" applyFont="1" applyFill="1" applyBorder="1" applyAlignment="1" applyProtection="1">
      <alignment horizontal="center" vertical="center" wrapText="1"/>
      <protection locked="0"/>
    </xf>
    <xf numFmtId="0" fontId="15" fillId="3" borderId="53" xfId="3" applyFont="1" applyFill="1" applyBorder="1" applyAlignment="1" applyProtection="1">
      <alignment horizontal="center" vertical="center" wrapText="1"/>
      <protection locked="0"/>
    </xf>
    <xf numFmtId="0" fontId="15" fillId="3" borderId="54" xfId="3" applyFont="1" applyFill="1" applyBorder="1" applyAlignment="1" applyProtection="1">
      <alignment horizontal="center" vertical="center" wrapText="1"/>
      <protection locked="0"/>
    </xf>
    <xf numFmtId="0" fontId="15" fillId="3" borderId="55" xfId="3" applyFont="1" applyFill="1" applyBorder="1" applyAlignment="1" applyProtection="1">
      <alignment horizontal="center" vertical="center" wrapText="1"/>
      <protection locked="0"/>
    </xf>
    <xf numFmtId="0" fontId="15" fillId="3" borderId="56" xfId="3" applyFont="1" applyFill="1" applyBorder="1" applyAlignment="1" applyProtection="1">
      <alignment horizontal="center" vertical="center" wrapText="1"/>
      <protection locked="0"/>
    </xf>
    <xf numFmtId="0" fontId="15" fillId="3" borderId="57" xfId="3" applyFont="1" applyFill="1" applyBorder="1" applyAlignment="1" applyProtection="1">
      <alignment horizontal="center" vertical="center" wrapText="1"/>
      <protection locked="0"/>
    </xf>
    <xf numFmtId="0" fontId="15" fillId="3" borderId="60" xfId="3" applyFont="1" applyFill="1" applyBorder="1" applyAlignment="1" applyProtection="1">
      <alignment horizontal="center" vertical="center" wrapText="1"/>
      <protection locked="0"/>
    </xf>
    <xf numFmtId="0" fontId="15" fillId="3" borderId="61" xfId="3" applyFont="1" applyFill="1" applyBorder="1" applyAlignment="1" applyProtection="1">
      <alignment horizontal="center" vertical="center" wrapText="1"/>
      <protection locked="0"/>
    </xf>
    <xf numFmtId="0" fontId="15" fillId="3" borderId="27" xfId="3" applyFont="1" applyFill="1" applyBorder="1" applyAlignment="1" applyProtection="1">
      <alignment horizontal="center" vertical="center" wrapText="1"/>
      <protection locked="0"/>
    </xf>
    <xf numFmtId="0" fontId="28" fillId="3" borderId="62" xfId="3" applyFont="1" applyFill="1" applyBorder="1" applyAlignment="1" applyProtection="1">
      <alignment horizontal="center" vertical="center" wrapText="1"/>
      <protection locked="0"/>
    </xf>
    <xf numFmtId="0" fontId="15" fillId="3" borderId="62" xfId="3" applyFont="1" applyFill="1" applyBorder="1" applyAlignment="1" applyProtection="1">
      <alignment horizontal="center" vertical="center" wrapText="1"/>
      <protection locked="0"/>
    </xf>
    <xf numFmtId="0" fontId="15" fillId="3" borderId="63" xfId="3" applyFont="1" applyFill="1" applyBorder="1" applyAlignment="1" applyProtection="1">
      <alignment horizontal="center" vertical="center" wrapText="1"/>
      <protection locked="0"/>
    </xf>
    <xf numFmtId="0" fontId="15" fillId="3" borderId="28" xfId="3" applyFont="1" applyFill="1" applyBorder="1" applyAlignment="1" applyProtection="1">
      <alignment horizontal="center" vertical="center" wrapText="1"/>
      <protection locked="0"/>
    </xf>
    <xf numFmtId="0" fontId="15" fillId="3" borderId="64" xfId="3" applyFont="1" applyFill="1" applyBorder="1" applyAlignment="1" applyProtection="1">
      <alignment horizontal="center" vertical="center" wrapText="1"/>
      <protection locked="0"/>
    </xf>
    <xf numFmtId="0" fontId="15" fillId="3" borderId="60" xfId="3" applyFont="1" applyFill="1" applyBorder="1" applyAlignment="1" applyProtection="1">
      <alignment horizontal="left" vertical="center" wrapText="1"/>
      <protection locked="0"/>
    </xf>
    <xf numFmtId="0" fontId="15" fillId="3" borderId="61" xfId="3" applyFont="1" applyFill="1" applyBorder="1" applyAlignment="1" applyProtection="1">
      <alignment horizontal="left" vertical="center" wrapText="1"/>
      <protection locked="0"/>
    </xf>
    <xf numFmtId="0" fontId="15" fillId="3" borderId="27" xfId="3" applyFont="1" applyFill="1" applyBorder="1" applyAlignment="1" applyProtection="1">
      <alignment horizontal="left" vertical="center" wrapText="1"/>
      <protection locked="0"/>
    </xf>
    <xf numFmtId="0" fontId="15" fillId="3" borderId="62" xfId="3" applyFont="1" applyFill="1" applyBorder="1" applyAlignment="1" applyProtection="1">
      <alignment horizontal="left" vertical="center" wrapText="1"/>
      <protection locked="0"/>
    </xf>
    <xf numFmtId="0" fontId="15" fillId="3" borderId="63" xfId="3" applyFont="1" applyFill="1" applyBorder="1" applyAlignment="1" applyProtection="1">
      <alignment horizontal="left" vertical="center" wrapText="1"/>
      <protection locked="0"/>
    </xf>
    <xf numFmtId="0" fontId="15" fillId="3" borderId="28" xfId="3" applyFont="1" applyFill="1" applyBorder="1" applyAlignment="1" applyProtection="1">
      <alignment horizontal="left" vertical="center" wrapText="1"/>
      <protection locked="0"/>
    </xf>
    <xf numFmtId="0" fontId="15" fillId="3" borderId="64" xfId="3" applyFont="1" applyFill="1" applyBorder="1" applyAlignment="1" applyProtection="1">
      <alignment horizontal="left" vertical="center" wrapText="1"/>
      <protection locked="0"/>
    </xf>
    <xf numFmtId="0" fontId="15" fillId="3" borderId="60" xfId="3" applyFont="1" applyFill="1" applyBorder="1" applyAlignment="1" applyProtection="1">
      <alignment vertical="center" wrapText="1"/>
      <protection locked="0"/>
    </xf>
    <xf numFmtId="0" fontId="15" fillId="3" borderId="61" xfId="3" applyFont="1" applyFill="1" applyBorder="1" applyAlignment="1" applyProtection="1">
      <alignment vertical="center" wrapText="1"/>
      <protection locked="0"/>
    </xf>
    <xf numFmtId="0" fontId="15" fillId="3" borderId="27" xfId="3" applyFont="1" applyFill="1" applyBorder="1" applyAlignment="1" applyProtection="1">
      <alignment vertical="center" wrapText="1"/>
      <protection locked="0"/>
    </xf>
    <xf numFmtId="0" fontId="15" fillId="3" borderId="62" xfId="3" applyFont="1" applyFill="1" applyBorder="1" applyAlignment="1" applyProtection="1">
      <alignment vertical="center" wrapText="1"/>
      <protection locked="0"/>
    </xf>
    <xf numFmtId="0" fontId="15" fillId="3" borderId="63" xfId="3" applyFont="1" applyFill="1" applyBorder="1" applyAlignment="1" applyProtection="1">
      <alignment vertical="center" wrapText="1"/>
      <protection locked="0"/>
    </xf>
    <xf numFmtId="0" fontId="15" fillId="3" borderId="28" xfId="3" applyFont="1" applyFill="1" applyBorder="1" applyAlignment="1" applyProtection="1">
      <alignment vertical="center" wrapText="1"/>
      <protection locked="0"/>
    </xf>
    <xf numFmtId="0" fontId="15" fillId="3" borderId="64" xfId="3" applyFont="1" applyFill="1" applyBorder="1" applyAlignment="1" applyProtection="1">
      <alignment vertical="center" wrapText="1"/>
      <protection locked="0"/>
    </xf>
    <xf numFmtId="0" fontId="15" fillId="3" borderId="60" xfId="3" applyFont="1" applyFill="1" applyBorder="1" applyAlignment="1" applyProtection="1">
      <alignment horizontal="justify" vertical="center" wrapText="1"/>
      <protection locked="0"/>
    </xf>
    <xf numFmtId="0" fontId="15" fillId="3" borderId="61" xfId="3" applyFont="1" applyFill="1" applyBorder="1" applyAlignment="1" applyProtection="1">
      <alignment horizontal="justify" vertical="center" wrapText="1"/>
      <protection locked="0"/>
    </xf>
    <xf numFmtId="0" fontId="15" fillId="3" borderId="27" xfId="3" applyFont="1" applyFill="1" applyBorder="1" applyAlignment="1" applyProtection="1">
      <alignment horizontal="justify" vertical="center" wrapText="1"/>
      <protection locked="0"/>
    </xf>
    <xf numFmtId="0" fontId="15" fillId="3" borderId="62" xfId="3" applyFont="1" applyFill="1" applyBorder="1" applyAlignment="1" applyProtection="1">
      <alignment horizontal="justify" vertical="center" wrapText="1"/>
      <protection locked="0"/>
    </xf>
    <xf numFmtId="0" fontId="15" fillId="3" borderId="63" xfId="3" applyFont="1" applyFill="1" applyBorder="1" applyAlignment="1" applyProtection="1">
      <alignment horizontal="justify" vertical="center" wrapText="1"/>
      <protection locked="0"/>
    </xf>
    <xf numFmtId="0" fontId="15" fillId="3" borderId="28" xfId="3" applyFont="1" applyFill="1" applyBorder="1" applyAlignment="1" applyProtection="1">
      <alignment horizontal="justify" vertical="center" wrapText="1"/>
      <protection locked="0"/>
    </xf>
    <xf numFmtId="0" fontId="15" fillId="3" borderId="64" xfId="3" applyFont="1" applyFill="1" applyBorder="1" applyAlignment="1" applyProtection="1">
      <alignment horizontal="justify" vertical="center" wrapText="1"/>
      <protection locked="0"/>
    </xf>
    <xf numFmtId="0" fontId="15" fillId="3" borderId="43" xfId="3" applyFont="1" applyFill="1" applyBorder="1" applyAlignment="1" applyProtection="1">
      <alignment horizontal="justify" vertical="center" wrapText="1"/>
      <protection locked="0"/>
    </xf>
    <xf numFmtId="0" fontId="15" fillId="3" borderId="44" xfId="3" applyFont="1" applyFill="1" applyBorder="1" applyAlignment="1" applyProtection="1">
      <alignment horizontal="justify" vertical="center" wrapText="1"/>
      <protection locked="0"/>
    </xf>
    <xf numFmtId="0" fontId="15" fillId="3" borderId="45" xfId="3" applyFont="1" applyFill="1" applyBorder="1" applyAlignment="1" applyProtection="1">
      <alignment horizontal="justify" vertical="center" wrapText="1"/>
      <protection locked="0"/>
    </xf>
    <xf numFmtId="0" fontId="15" fillId="3" borderId="46" xfId="3" applyFont="1" applyFill="1" applyBorder="1" applyAlignment="1" applyProtection="1">
      <alignment horizontal="justify" vertical="center" wrapText="1"/>
      <protection locked="0"/>
    </xf>
    <xf numFmtId="0" fontId="15" fillId="3" borderId="47" xfId="3" applyFont="1" applyFill="1" applyBorder="1" applyAlignment="1" applyProtection="1">
      <alignment horizontal="justify" vertical="center" wrapText="1"/>
      <protection locked="0"/>
    </xf>
    <xf numFmtId="0" fontId="15" fillId="3" borderId="49" xfId="3" applyFont="1" applyFill="1" applyBorder="1" applyAlignment="1" applyProtection="1">
      <alignment horizontal="justify" vertical="center" wrapText="1"/>
      <protection locked="0"/>
    </xf>
    <xf numFmtId="0" fontId="0" fillId="0" borderId="0" xfId="0" applyFill="1" applyBorder="1" applyAlignment="1">
      <alignment horizontal="center" vertical="center"/>
    </xf>
    <xf numFmtId="0" fontId="0" fillId="8" borderId="1" xfId="0" applyFill="1" applyBorder="1" applyAlignment="1">
      <alignment horizontal="center" vertical="center"/>
    </xf>
    <xf numFmtId="0" fontId="36" fillId="0" borderId="1" xfId="0" applyFont="1" applyBorder="1" applyAlignment="1">
      <alignment horizontal="center" vertical="center" wrapText="1"/>
    </xf>
    <xf numFmtId="0" fontId="9" fillId="0" borderId="0" xfId="3" applyFont="1" applyProtection="1">
      <alignment vertical="center"/>
    </xf>
    <xf numFmtId="0" fontId="0" fillId="0" borderId="0" xfId="0" applyAlignment="1">
      <alignment horizontal="right" vertical="center"/>
    </xf>
    <xf numFmtId="0" fontId="0" fillId="0" borderId="0" xfId="0" quotePrefix="1" applyAlignment="1">
      <alignment horizontal="right" vertical="top" wrapText="1"/>
    </xf>
    <xf numFmtId="0" fontId="8" fillId="0" borderId="19" xfId="0" applyFont="1" applyFill="1" applyBorder="1" applyProtection="1">
      <alignment vertical="center"/>
      <protection locked="0"/>
    </xf>
    <xf numFmtId="0" fontId="8" fillId="0" borderId="20" xfId="0" applyFont="1" applyFill="1" applyBorder="1" applyProtection="1">
      <alignment vertical="center"/>
      <protection locked="0"/>
    </xf>
    <xf numFmtId="0" fontId="8" fillId="0" borderId="24" xfId="0" applyFont="1" applyFill="1" applyBorder="1" applyProtection="1">
      <alignment vertical="center"/>
      <protection locked="0"/>
    </xf>
    <xf numFmtId="0" fontId="37" fillId="0" borderId="19" xfId="0" applyFont="1" applyFill="1" applyBorder="1" applyProtection="1">
      <alignment vertical="center"/>
      <protection locked="0"/>
    </xf>
    <xf numFmtId="0" fontId="38" fillId="0" borderId="20" xfId="0" applyFont="1" applyFill="1" applyBorder="1" applyProtection="1">
      <alignment vertical="center"/>
      <protection locked="0"/>
    </xf>
    <xf numFmtId="0" fontId="38" fillId="0" borderId="24" xfId="0" applyFont="1" applyFill="1" applyBorder="1" applyProtection="1">
      <alignment vertical="center"/>
      <protection locked="0"/>
    </xf>
    <xf numFmtId="0" fontId="12" fillId="0" borderId="1" xfId="0" applyFont="1" applyBorder="1" applyAlignment="1">
      <alignment horizontal="left" vertical="center"/>
    </xf>
    <xf numFmtId="0" fontId="35" fillId="0" borderId="0" xfId="0" applyFont="1" applyAlignment="1">
      <alignment horizontal="center" vertical="center"/>
    </xf>
    <xf numFmtId="0" fontId="26" fillId="0" borderId="0" xfId="0" applyFont="1" applyAlignment="1">
      <alignment horizontal="center" vertical="center"/>
    </xf>
    <xf numFmtId="0" fontId="0" fillId="0" borderId="0" xfId="0" applyAlignment="1">
      <alignment vertical="top" wrapText="1"/>
    </xf>
    <xf numFmtId="0" fontId="34" fillId="12" borderId="1" xfId="0" applyFont="1" applyFill="1" applyBorder="1" applyAlignment="1">
      <alignment horizontal="center" vertical="center"/>
    </xf>
    <xf numFmtId="38" fontId="12" fillId="3" borderId="1" xfId="1" applyFont="1" applyFill="1" applyBorder="1" applyAlignment="1" applyProtection="1">
      <alignment vertical="center"/>
      <protection locked="0"/>
    </xf>
    <xf numFmtId="38" fontId="12" fillId="3" borderId="2" xfId="1" applyFont="1" applyFill="1" applyBorder="1" applyAlignment="1" applyProtection="1">
      <alignment vertical="center"/>
      <protection locked="0"/>
    </xf>
    <xf numFmtId="0" fontId="15" fillId="0" borderId="0" xfId="0" applyFont="1" applyAlignment="1" applyProtection="1">
      <alignment horizontal="left" vertical="center"/>
    </xf>
    <xf numFmtId="0" fontId="15" fillId="0" borderId="1" xfId="0" applyFont="1" applyBorder="1" applyAlignment="1" applyProtection="1">
      <alignment horizontal="center" vertical="center"/>
    </xf>
    <xf numFmtId="0" fontId="15" fillId="3" borderId="1" xfId="0" applyFont="1" applyFill="1" applyBorder="1" applyAlignment="1" applyProtection="1">
      <alignment horizontal="left" vertical="top"/>
      <protection locked="0"/>
    </xf>
    <xf numFmtId="0" fontId="12"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xf>
    <xf numFmtId="0" fontId="12" fillId="0" borderId="2" xfId="0" applyFont="1" applyBorder="1" applyAlignment="1" applyProtection="1">
      <alignment horizontal="center" vertical="top"/>
    </xf>
    <xf numFmtId="0" fontId="12" fillId="0" borderId="3" xfId="0" applyFont="1" applyBorder="1" applyAlignment="1" applyProtection="1">
      <alignment horizontal="center" vertical="top"/>
    </xf>
    <xf numFmtId="0" fontId="12" fillId="0" borderId="4" xfId="0" applyFont="1" applyBorder="1" applyAlignment="1" applyProtection="1">
      <alignment horizontal="center" vertical="top"/>
    </xf>
    <xf numFmtId="49" fontId="12" fillId="3" borderId="2" xfId="0" applyNumberFormat="1" applyFont="1" applyFill="1" applyBorder="1" applyAlignment="1" applyProtection="1">
      <alignment horizontal="left" vertical="top"/>
      <protection locked="0"/>
    </xf>
    <xf numFmtId="49" fontId="12" fillId="3" borderId="3" xfId="0" applyNumberFormat="1" applyFont="1" applyFill="1" applyBorder="1" applyAlignment="1" applyProtection="1">
      <alignment horizontal="left" vertical="top"/>
      <protection locked="0"/>
    </xf>
    <xf numFmtId="49" fontId="12" fillId="3" borderId="4" xfId="0" applyNumberFormat="1" applyFont="1" applyFill="1" applyBorder="1" applyAlignment="1" applyProtection="1">
      <alignment horizontal="left" vertical="top"/>
      <protection locked="0"/>
    </xf>
    <xf numFmtId="0" fontId="15" fillId="3" borderId="7" xfId="0" applyFont="1" applyFill="1" applyBorder="1" applyAlignment="1" applyProtection="1">
      <alignment horizontal="left" vertical="top" wrapText="1"/>
      <protection locked="0"/>
    </xf>
    <xf numFmtId="0" fontId="15" fillId="3" borderId="11" xfId="0" applyFont="1" applyFill="1" applyBorder="1" applyAlignment="1" applyProtection="1">
      <alignment horizontal="left" vertical="top" wrapText="1"/>
      <protection locked="0"/>
    </xf>
    <xf numFmtId="0" fontId="15" fillId="3" borderId="8" xfId="0" applyFont="1" applyFill="1" applyBorder="1" applyAlignment="1" applyProtection="1">
      <alignment horizontal="left" vertical="top" wrapText="1"/>
      <protection locked="0"/>
    </xf>
    <xf numFmtId="0" fontId="15" fillId="3" borderId="9"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5" fillId="3" borderId="10" xfId="0" applyFont="1" applyFill="1" applyBorder="1" applyAlignment="1" applyProtection="1">
      <alignment horizontal="left" vertical="top" wrapText="1"/>
      <protection locked="0"/>
    </xf>
    <xf numFmtId="0" fontId="15" fillId="0" borderId="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2" fillId="3" borderId="29" xfId="0" applyFont="1" applyFill="1" applyBorder="1" applyProtection="1">
      <alignment vertical="center"/>
      <protection locked="0"/>
    </xf>
    <xf numFmtId="0" fontId="12" fillId="3" borderId="2" xfId="0" applyFont="1" applyFill="1" applyBorder="1" applyAlignment="1" applyProtection="1">
      <alignment vertical="center"/>
      <protection locked="0"/>
    </xf>
    <xf numFmtId="0" fontId="12" fillId="3" borderId="3" xfId="0" applyFont="1" applyFill="1" applyBorder="1" applyAlignment="1" applyProtection="1">
      <alignment vertical="center"/>
      <protection locked="0"/>
    </xf>
    <xf numFmtId="0" fontId="12" fillId="3" borderId="4" xfId="0" applyFont="1" applyFill="1" applyBorder="1" applyAlignment="1" applyProtection="1">
      <alignment vertical="center"/>
      <protection locked="0"/>
    </xf>
    <xf numFmtId="0" fontId="12" fillId="0" borderId="18" xfId="0" applyFont="1" applyBorder="1" applyAlignment="1" applyProtection="1">
      <alignment horizontal="right" vertical="center"/>
    </xf>
    <xf numFmtId="0" fontId="12" fillId="0" borderId="0" xfId="0" applyFont="1" applyBorder="1" applyAlignment="1" applyProtection="1">
      <alignment horizontal="right" vertical="center"/>
    </xf>
    <xf numFmtId="0" fontId="12" fillId="0" borderId="6" xfId="0" applyFont="1" applyBorder="1" applyAlignment="1" applyProtection="1">
      <alignment horizontal="right" vertical="center"/>
    </xf>
    <xf numFmtId="0" fontId="12" fillId="7" borderId="18" xfId="0" applyFont="1" applyFill="1" applyBorder="1" applyProtection="1">
      <alignment vertical="center"/>
    </xf>
    <xf numFmtId="0" fontId="12" fillId="7" borderId="0" xfId="0" applyFont="1" applyFill="1" applyBorder="1" applyProtection="1">
      <alignment vertical="center"/>
    </xf>
    <xf numFmtId="0" fontId="12" fillId="7" borderId="6" xfId="0" applyFont="1" applyFill="1" applyBorder="1" applyProtection="1">
      <alignment vertical="center"/>
    </xf>
    <xf numFmtId="0" fontId="14" fillId="0" borderId="1" xfId="0" applyFont="1" applyBorder="1" applyAlignment="1" applyProtection="1">
      <alignment horizontal="center" vertical="center"/>
    </xf>
    <xf numFmtId="0" fontId="15" fillId="0" borderId="1" xfId="0" applyFont="1" applyBorder="1" applyProtection="1">
      <alignment vertical="center"/>
    </xf>
    <xf numFmtId="0" fontId="15" fillId="0" borderId="27" xfId="0" applyFont="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4" fillId="0" borderId="0" xfId="0" applyFont="1" applyAlignment="1" applyProtection="1">
      <alignment horizontal="center" vertical="center"/>
    </xf>
    <xf numFmtId="0" fontId="12" fillId="0" borderId="1" xfId="0" applyFont="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3" borderId="1" xfId="0" applyFont="1" applyFill="1" applyBorder="1" applyAlignment="1" applyProtection="1">
      <alignment horizontal="left" vertical="center" wrapText="1"/>
      <protection locked="0"/>
    </xf>
    <xf numFmtId="0" fontId="12" fillId="0" borderId="29" xfId="0" applyFont="1" applyBorder="1" applyAlignment="1" applyProtection="1">
      <alignment vertical="center"/>
    </xf>
    <xf numFmtId="0" fontId="12" fillId="0" borderId="1" xfId="0" applyFont="1" applyFill="1" applyBorder="1" applyAlignment="1" applyProtection="1">
      <alignment horizontal="center" vertical="center" wrapText="1"/>
    </xf>
    <xf numFmtId="0" fontId="12" fillId="0" borderId="1" xfId="0" applyFont="1" applyBorder="1" applyAlignment="1" applyProtection="1">
      <alignment horizontal="center" vertical="top" wrapText="1"/>
    </xf>
    <xf numFmtId="49" fontId="12" fillId="2" borderId="1" xfId="0" applyNumberFormat="1"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center" wrapText="1"/>
      <protection locked="0"/>
    </xf>
    <xf numFmtId="0" fontId="15" fillId="0" borderId="7"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0" xfId="0" applyFont="1" applyAlignment="1" applyProtection="1">
      <alignment horizontal="center" vertical="center"/>
    </xf>
    <xf numFmtId="0" fontId="15" fillId="0" borderId="6"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2" borderId="1" xfId="0" applyFont="1" applyFill="1" applyBorder="1" applyAlignment="1" applyProtection="1">
      <alignment horizontal="center" vertical="center"/>
    </xf>
    <xf numFmtId="0" fontId="12" fillId="0" borderId="1" xfId="0" applyFont="1" applyBorder="1" applyProtection="1">
      <alignment vertical="center"/>
    </xf>
    <xf numFmtId="0" fontId="14" fillId="0" borderId="1" xfId="0" applyFont="1" applyBorder="1" applyAlignment="1" applyProtection="1">
      <alignment horizontal="center" vertical="center" wrapText="1"/>
    </xf>
    <xf numFmtId="0" fontId="15" fillId="3" borderId="28" xfId="0" applyFont="1" applyFill="1" applyBorder="1" applyAlignment="1" applyProtection="1">
      <alignment horizontal="center" vertical="center"/>
    </xf>
    <xf numFmtId="0" fontId="15" fillId="0" borderId="1" xfId="0" applyFont="1" applyBorder="1" applyAlignment="1" applyProtection="1">
      <alignment vertical="center" wrapText="1"/>
    </xf>
    <xf numFmtId="0" fontId="12" fillId="0" borderId="7"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0" xfId="0" applyFont="1" applyBorder="1" applyAlignment="1" applyProtection="1">
      <alignment horizontal="center" vertical="center"/>
    </xf>
    <xf numFmtId="0" fontId="15" fillId="7" borderId="1" xfId="0" applyFont="1" applyFill="1" applyBorder="1" applyAlignment="1" applyProtection="1">
      <alignment horizontal="left" vertical="center"/>
    </xf>
    <xf numFmtId="0" fontId="15" fillId="0" borderId="1" xfId="0" applyFont="1" applyBorder="1" applyAlignment="1" applyProtection="1">
      <alignment horizontal="left" vertical="center"/>
    </xf>
    <xf numFmtId="0" fontId="15" fillId="0" borderId="0" xfId="0" applyFont="1" applyBorder="1" applyAlignment="1" applyProtection="1">
      <alignment horizontal="center" vertical="center"/>
    </xf>
    <xf numFmtId="0" fontId="15" fillId="3"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2" fillId="0" borderId="2" xfId="0" applyFont="1" applyFill="1" applyBorder="1" applyAlignment="1" applyProtection="1">
      <alignment horizontal="center" vertical="top"/>
    </xf>
    <xf numFmtId="0" fontId="12" fillId="0" borderId="3" xfId="0" applyFont="1" applyFill="1" applyBorder="1" applyAlignment="1" applyProtection="1">
      <alignment horizontal="center" vertical="top"/>
    </xf>
    <xf numFmtId="0" fontId="12" fillId="0" borderId="4" xfId="0" applyFont="1" applyFill="1" applyBorder="1" applyAlignment="1" applyProtection="1">
      <alignment horizontal="center" vertical="top"/>
    </xf>
    <xf numFmtId="49" fontId="12" fillId="2" borderId="2" xfId="0" applyNumberFormat="1" applyFont="1" applyFill="1" applyBorder="1" applyAlignment="1" applyProtection="1">
      <alignment horizontal="left" vertical="top" wrapText="1"/>
      <protection locked="0"/>
    </xf>
    <xf numFmtId="49" fontId="12" fillId="2" borderId="3" xfId="0" applyNumberFormat="1" applyFont="1" applyFill="1" applyBorder="1" applyAlignment="1" applyProtection="1">
      <alignment horizontal="left" vertical="top" wrapText="1"/>
      <protection locked="0"/>
    </xf>
    <xf numFmtId="49" fontId="12" fillId="2" borderId="4" xfId="0" applyNumberFormat="1"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31" fillId="0" borderId="11" xfId="0" applyFont="1" applyBorder="1" applyAlignment="1" applyProtection="1">
      <alignment horizontal="center" vertical="center"/>
    </xf>
    <xf numFmtId="0" fontId="12" fillId="0" borderId="2" xfId="0" applyFont="1" applyBorder="1" applyAlignment="1" applyProtection="1">
      <alignment horizontal="center" vertical="top" wrapText="1"/>
    </xf>
    <xf numFmtId="0" fontId="12" fillId="0" borderId="3"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49" fontId="12" fillId="3" borderId="2" xfId="0" applyNumberFormat="1" applyFont="1" applyFill="1" applyBorder="1" applyAlignment="1" applyProtection="1">
      <alignment horizontal="left" vertical="top" wrapText="1"/>
      <protection locked="0"/>
    </xf>
    <xf numFmtId="49" fontId="12" fillId="3" borderId="3" xfId="0" applyNumberFormat="1" applyFont="1" applyFill="1" applyBorder="1" applyAlignment="1" applyProtection="1">
      <alignment horizontal="left" vertical="top" wrapText="1"/>
      <protection locked="0"/>
    </xf>
    <xf numFmtId="49" fontId="12" fillId="3" borderId="4" xfId="0" applyNumberFormat="1"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49" fontId="15" fillId="3" borderId="2"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4" xfId="0" applyNumberFormat="1" applyFont="1" applyFill="1" applyBorder="1" applyAlignment="1" applyProtection="1">
      <alignment horizontal="left" vertical="center"/>
      <protection locked="0"/>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2" fillId="6" borderId="1" xfId="0" applyFont="1" applyFill="1" applyBorder="1" applyAlignment="1" applyProtection="1">
      <alignment horizontal="center" vertical="center"/>
      <protection locked="0"/>
    </xf>
    <xf numFmtId="0" fontId="12" fillId="3" borderId="2" xfId="0" applyFont="1" applyFill="1" applyBorder="1" applyProtection="1">
      <alignment vertical="center"/>
      <protection locked="0"/>
    </xf>
    <xf numFmtId="0" fontId="12" fillId="3" borderId="4" xfId="0" applyFont="1" applyFill="1" applyBorder="1" applyProtection="1">
      <alignment vertical="center"/>
      <protection locked="0"/>
    </xf>
    <xf numFmtId="0" fontId="12" fillId="3"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wrapText="1"/>
    </xf>
    <xf numFmtId="0" fontId="15" fillId="3" borderId="1" xfId="0" applyFont="1" applyFill="1" applyBorder="1" applyAlignment="1" applyProtection="1">
      <alignment horizontal="left" vertical="center" wrapText="1"/>
      <protection locked="0"/>
    </xf>
    <xf numFmtId="49" fontId="15" fillId="3" borderId="1" xfId="0" applyNumberFormat="1"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top" wrapText="1"/>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xf>
    <xf numFmtId="176" fontId="6" fillId="3" borderId="4" xfId="0" applyNumberFormat="1" applyFont="1" applyFill="1" applyBorder="1" applyAlignment="1" applyProtection="1">
      <alignment vertical="center"/>
      <protection locked="0"/>
    </xf>
    <xf numFmtId="176" fontId="6" fillId="3" borderId="1" xfId="0" applyNumberFormat="1" applyFont="1" applyFill="1" applyBorder="1" applyAlignment="1" applyProtection="1">
      <alignment vertical="center"/>
      <protection locked="0"/>
    </xf>
    <xf numFmtId="0" fontId="6" fillId="0" borderId="0" xfId="0" applyFont="1" applyAlignment="1" applyProtection="1">
      <alignment horizontal="center" vertical="center"/>
    </xf>
    <xf numFmtId="0" fontId="6" fillId="3" borderId="7"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6" fillId="3" borderId="18" xfId="0" applyFont="1" applyFill="1" applyBorder="1" applyAlignment="1" applyProtection="1">
      <alignment vertical="top" wrapText="1"/>
      <protection locked="0"/>
    </xf>
    <xf numFmtId="0" fontId="6" fillId="3" borderId="0" xfId="0" applyFont="1" applyFill="1" applyBorder="1" applyAlignment="1" applyProtection="1">
      <alignment vertical="top" wrapText="1"/>
      <protection locked="0"/>
    </xf>
    <xf numFmtId="0" fontId="6" fillId="3" borderId="6" xfId="0" applyFont="1" applyFill="1" applyBorder="1" applyAlignment="1" applyProtection="1">
      <alignment vertical="top" wrapText="1"/>
      <protection locked="0"/>
    </xf>
    <xf numFmtId="0" fontId="6" fillId="3" borderId="9" xfId="0" applyFont="1" applyFill="1" applyBorder="1" applyAlignment="1" applyProtection="1">
      <alignment vertical="top" wrapText="1"/>
      <protection locked="0"/>
    </xf>
    <xf numFmtId="0" fontId="6" fillId="3" borderId="5" xfId="0" applyFont="1" applyFill="1" applyBorder="1" applyAlignment="1" applyProtection="1">
      <alignment vertical="top" wrapText="1"/>
      <protection locked="0"/>
    </xf>
    <xf numFmtId="0" fontId="6" fillId="3" borderId="10" xfId="0" applyFont="1" applyFill="1" applyBorder="1" applyAlignment="1" applyProtection="1">
      <alignment vertical="top" wrapText="1"/>
      <protection locked="0"/>
    </xf>
    <xf numFmtId="0" fontId="6" fillId="0" borderId="1" xfId="0" applyFont="1" applyBorder="1" applyAlignment="1" applyProtection="1">
      <alignment horizontal="left" vertical="center" wrapText="1"/>
    </xf>
    <xf numFmtId="176" fontId="6" fillId="7" borderId="4" xfId="0" applyNumberFormat="1" applyFont="1" applyFill="1" applyBorder="1" applyAlignment="1" applyProtection="1">
      <alignment vertical="center"/>
    </xf>
    <xf numFmtId="176" fontId="6" fillId="7" borderId="1" xfId="0" applyNumberFormat="1" applyFont="1" applyFill="1" applyBorder="1" applyAlignment="1" applyProtection="1">
      <alignment vertical="center"/>
    </xf>
    <xf numFmtId="0" fontId="15" fillId="0" borderId="1" xfId="0" applyFont="1" applyBorder="1" applyAlignment="1" applyProtection="1">
      <alignment horizontal="left"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49" fontId="6" fillId="0" borderId="7" xfId="0" applyNumberFormat="1" applyFont="1" applyBorder="1" applyAlignment="1" applyProtection="1">
      <alignment horizontal="center" vertical="top"/>
    </xf>
    <xf numFmtId="49" fontId="6" fillId="0" borderId="9" xfId="0" applyNumberFormat="1" applyFont="1" applyBorder="1" applyAlignment="1" applyProtection="1">
      <alignment horizontal="center" vertical="top"/>
    </xf>
    <xf numFmtId="176" fontId="6" fillId="3" borderId="11" xfId="0" applyNumberFormat="1" applyFont="1" applyFill="1" applyBorder="1" applyAlignment="1" applyProtection="1">
      <alignment horizontal="center" vertical="center"/>
      <protection locked="0"/>
    </xf>
    <xf numFmtId="0" fontId="6" fillId="0" borderId="11" xfId="0" applyFont="1" applyBorder="1" applyAlignment="1" applyProtection="1">
      <alignment vertical="top"/>
    </xf>
    <xf numFmtId="0" fontId="6" fillId="0" borderId="5" xfId="0" applyFont="1" applyBorder="1" applyAlignment="1" applyProtection="1">
      <alignment vertical="top"/>
    </xf>
    <xf numFmtId="176" fontId="6" fillId="7" borderId="11"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6" fillId="0" borderId="5" xfId="0" applyFont="1" applyBorder="1" applyAlignment="1" applyProtection="1">
      <alignment horizontal="center" vertical="center" shrinkToFit="1"/>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6" fillId="0" borderId="5" xfId="0" applyNumberFormat="1" applyFont="1" applyBorder="1" applyAlignment="1" applyProtection="1">
      <alignment horizontal="center" vertical="center"/>
    </xf>
    <xf numFmtId="0" fontId="6" fillId="0" borderId="10" xfId="0" applyNumberFormat="1" applyFont="1" applyBorder="1" applyAlignment="1" applyProtection="1">
      <alignment horizontal="center" vertical="center"/>
    </xf>
    <xf numFmtId="49" fontId="6" fillId="0" borderId="8" xfId="0" applyNumberFormat="1" applyFont="1" applyBorder="1" applyAlignment="1" applyProtection="1">
      <alignment horizontal="center" vertical="top"/>
    </xf>
    <xf numFmtId="49" fontId="6" fillId="0" borderId="10" xfId="0" applyNumberFormat="1" applyFont="1" applyBorder="1" applyAlignment="1" applyProtection="1">
      <alignment horizontal="center" vertical="top"/>
    </xf>
    <xf numFmtId="38" fontId="6" fillId="7" borderId="7" xfId="1" applyFont="1" applyFill="1" applyBorder="1" applyAlignment="1" applyProtection="1">
      <alignment horizontal="center" vertical="center"/>
    </xf>
    <xf numFmtId="38" fontId="6" fillId="7" borderId="11" xfId="1" applyFont="1" applyFill="1" applyBorder="1" applyAlignment="1" applyProtection="1">
      <alignment horizontal="center" vertical="center"/>
    </xf>
    <xf numFmtId="38" fontId="6" fillId="7" borderId="8" xfId="1" applyFont="1" applyFill="1" applyBorder="1" applyAlignment="1" applyProtection="1">
      <alignment horizontal="center" vertical="center"/>
    </xf>
    <xf numFmtId="0" fontId="8" fillId="0" borderId="0" xfId="0" applyFont="1" applyAlignment="1" applyProtection="1">
      <alignment horizontal="center" vertical="center"/>
    </xf>
    <xf numFmtId="0" fontId="12" fillId="7" borderId="2" xfId="0" applyFont="1" applyFill="1" applyBorder="1" applyProtection="1">
      <alignment vertical="center"/>
    </xf>
    <xf numFmtId="0" fontId="12" fillId="7" borderId="4" xfId="0" applyFont="1" applyFill="1" applyBorder="1" applyProtection="1">
      <alignment vertical="center"/>
    </xf>
    <xf numFmtId="0" fontId="9" fillId="0" borderId="1" xfId="0" applyFont="1" applyBorder="1" applyAlignment="1" applyProtection="1">
      <alignment horizontal="center" vertical="center"/>
    </xf>
    <xf numFmtId="0" fontId="9" fillId="7" borderId="1" xfId="0" applyFont="1" applyFill="1" applyBorder="1" applyAlignment="1" applyProtection="1">
      <alignment horizontal="center" vertical="center"/>
    </xf>
    <xf numFmtId="0" fontId="12" fillId="7" borderId="1" xfId="0" applyFont="1" applyFill="1" applyBorder="1" applyAlignment="1" applyProtection="1">
      <alignment horizontal="center" vertical="center"/>
    </xf>
    <xf numFmtId="0" fontId="17" fillId="0" borderId="0" xfId="0" applyFont="1" applyAlignment="1" applyProtection="1">
      <alignment horizontal="left" vertical="center"/>
    </xf>
    <xf numFmtId="0" fontId="6" fillId="0" borderId="0" xfId="0" applyFont="1" applyAlignment="1" applyProtection="1">
      <alignment horizontal="left" vertical="center"/>
    </xf>
    <xf numFmtId="178" fontId="6" fillId="7" borderId="7" xfId="1" applyNumberFormat="1" applyFont="1" applyFill="1" applyBorder="1" applyAlignment="1" applyProtection="1">
      <alignment horizontal="center" vertical="center"/>
    </xf>
    <xf numFmtId="178" fontId="6" fillId="7" borderId="11" xfId="1" applyNumberFormat="1" applyFont="1" applyFill="1" applyBorder="1" applyAlignment="1" applyProtection="1">
      <alignment horizontal="center" vertical="center"/>
    </xf>
    <xf numFmtId="178" fontId="6" fillId="7" borderId="8" xfId="1" applyNumberFormat="1" applyFont="1" applyFill="1" applyBorder="1" applyAlignment="1" applyProtection="1">
      <alignment horizontal="center" vertical="center"/>
    </xf>
    <xf numFmtId="0" fontId="13" fillId="5" borderId="30" xfId="0" applyFont="1" applyFill="1" applyBorder="1" applyAlignment="1" applyProtection="1">
      <alignment vertical="center" wrapText="1"/>
      <protection locked="0"/>
    </xf>
    <xf numFmtId="0" fontId="13" fillId="5" borderId="31" xfId="0" applyFont="1" applyFill="1" applyBorder="1" applyAlignment="1" applyProtection="1">
      <alignment vertical="center" wrapText="1"/>
      <protection locked="0"/>
    </xf>
    <xf numFmtId="0" fontId="13" fillId="5" borderId="36" xfId="0" applyFont="1" applyFill="1" applyBorder="1" applyAlignment="1" applyProtection="1">
      <alignment vertical="center" wrapText="1"/>
      <protection locked="0"/>
    </xf>
    <xf numFmtId="0" fontId="13" fillId="5" borderId="32" xfId="0" applyFont="1" applyFill="1" applyBorder="1" applyAlignment="1" applyProtection="1">
      <alignment vertical="center" wrapText="1"/>
      <protection locked="0"/>
    </xf>
    <xf numFmtId="0" fontId="13" fillId="5" borderId="0" xfId="0" applyFont="1" applyFill="1" applyBorder="1" applyAlignment="1" applyProtection="1">
      <alignment vertical="center" wrapText="1"/>
      <protection locked="0"/>
    </xf>
    <xf numFmtId="0" fontId="13" fillId="5" borderId="35" xfId="0" applyFont="1" applyFill="1" applyBorder="1" applyAlignment="1" applyProtection="1">
      <alignment vertical="center" wrapText="1"/>
      <protection locked="0"/>
    </xf>
    <xf numFmtId="0" fontId="13" fillId="5" borderId="33" xfId="0" applyFont="1" applyFill="1" applyBorder="1" applyAlignment="1" applyProtection="1">
      <alignment vertical="center" wrapText="1"/>
      <protection locked="0"/>
    </xf>
    <xf numFmtId="0" fontId="13" fillId="5" borderId="34" xfId="0" applyFont="1" applyFill="1" applyBorder="1" applyAlignment="1" applyProtection="1">
      <alignment vertical="center" wrapText="1"/>
      <protection locked="0"/>
    </xf>
    <xf numFmtId="0" fontId="13" fillId="5" borderId="37" xfId="0" applyFont="1" applyFill="1" applyBorder="1" applyAlignment="1" applyProtection="1">
      <alignment vertical="center" wrapText="1"/>
      <protection locked="0"/>
    </xf>
    <xf numFmtId="0" fontId="12" fillId="4" borderId="1" xfId="0" applyFont="1" applyFill="1" applyBorder="1" applyAlignment="1" applyProtection="1">
      <alignment horizontal="center" vertical="center"/>
    </xf>
    <xf numFmtId="0" fontId="12"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177" fontId="15" fillId="0" borderId="34" xfId="7" applyNumberFormat="1" applyFont="1" applyBorder="1" applyAlignment="1" applyProtection="1">
      <alignment horizontal="center" vertical="center" shrinkToFit="1"/>
      <protection locked="0"/>
    </xf>
    <xf numFmtId="0" fontId="3" fillId="0" borderId="0" xfId="3" applyFont="1" applyAlignment="1" applyProtection="1">
      <alignment horizontal="right" vertical="center" wrapText="1"/>
    </xf>
    <xf numFmtId="0" fontId="3" fillId="0" borderId="0" xfId="3" applyFont="1" applyAlignment="1" applyProtection="1">
      <alignment horizontal="right" vertical="center"/>
    </xf>
    <xf numFmtId="177" fontId="15" fillId="0" borderId="34" xfId="7" applyNumberFormat="1" applyFont="1" applyBorder="1" applyAlignment="1" applyProtection="1">
      <alignment horizontal="center" vertical="center"/>
      <protection locked="0"/>
    </xf>
    <xf numFmtId="0" fontId="24" fillId="3" borderId="2" xfId="3" applyFont="1" applyFill="1" applyBorder="1" applyAlignment="1" applyProtection="1">
      <alignment vertical="center" shrinkToFit="1"/>
      <protection locked="0"/>
    </xf>
    <xf numFmtId="0" fontId="24" fillId="3" borderId="59" xfId="3" applyFont="1" applyFill="1" applyBorder="1" applyAlignment="1" applyProtection="1">
      <alignment vertical="center" shrinkToFit="1"/>
      <protection locked="0"/>
    </xf>
    <xf numFmtId="0" fontId="24" fillId="3" borderId="3" xfId="3" applyFont="1" applyFill="1" applyBorder="1" applyAlignment="1" applyProtection="1">
      <alignment vertical="center" shrinkToFit="1"/>
      <protection locked="0"/>
    </xf>
    <xf numFmtId="0" fontId="26" fillId="0" borderId="0" xfId="0" applyFont="1" applyAlignment="1" applyProtection="1">
      <alignment horizontal="center" vertical="center"/>
    </xf>
    <xf numFmtId="0" fontId="29" fillId="10" borderId="30" xfId="3" applyFont="1" applyFill="1" applyBorder="1" applyAlignment="1" applyProtection="1">
      <alignment horizontal="center" vertical="center" wrapText="1"/>
    </xf>
    <xf numFmtId="0" fontId="29" fillId="10" borderId="31" xfId="3" applyFont="1" applyFill="1" applyBorder="1" applyAlignment="1" applyProtection="1">
      <alignment horizontal="center" vertical="center" wrapText="1"/>
    </xf>
    <xf numFmtId="0" fontId="29" fillId="10" borderId="36" xfId="3" applyFont="1" applyFill="1" applyBorder="1" applyAlignment="1" applyProtection="1">
      <alignment horizontal="center" vertical="center" wrapText="1"/>
    </xf>
    <xf numFmtId="0" fontId="29" fillId="10" borderId="33" xfId="3" applyFont="1" applyFill="1" applyBorder="1" applyAlignment="1" applyProtection="1">
      <alignment horizontal="center" vertical="center" wrapText="1"/>
    </xf>
    <xf numFmtId="0" fontId="29" fillId="10" borderId="34" xfId="3" applyFont="1" applyFill="1" applyBorder="1" applyAlignment="1" applyProtection="1">
      <alignment horizontal="center" vertical="center" wrapText="1"/>
    </xf>
    <xf numFmtId="0" fontId="29" fillId="10" borderId="37" xfId="3" applyFont="1" applyFill="1" applyBorder="1" applyAlignment="1" applyProtection="1">
      <alignment horizontal="center" vertical="center" wrapText="1"/>
    </xf>
    <xf numFmtId="0" fontId="24" fillId="3" borderId="31" xfId="3" applyFont="1" applyFill="1" applyBorder="1" applyAlignment="1" applyProtection="1">
      <alignment horizontal="left" vertical="center" shrinkToFit="1"/>
      <protection locked="0"/>
    </xf>
    <xf numFmtId="0" fontId="24" fillId="3" borderId="36" xfId="3" applyFont="1" applyFill="1" applyBorder="1" applyAlignment="1" applyProtection="1">
      <alignment horizontal="left" vertical="center" shrinkToFit="1"/>
      <protection locked="0"/>
    </xf>
    <xf numFmtId="0" fontId="24" fillId="3" borderId="3" xfId="4" applyFont="1" applyFill="1" applyBorder="1" applyProtection="1">
      <alignment vertical="center"/>
      <protection locked="0"/>
    </xf>
    <xf numFmtId="0" fontId="24" fillId="3" borderId="59" xfId="4" applyFont="1" applyFill="1" applyBorder="1" applyProtection="1">
      <alignment vertical="center"/>
      <protection locked="0"/>
    </xf>
    <xf numFmtId="0" fontId="27" fillId="9" borderId="0" xfId="5" applyFont="1" applyFill="1" applyAlignment="1" applyProtection="1">
      <alignment horizontal="right" vertical="center"/>
    </xf>
    <xf numFmtId="0" fontId="27" fillId="7" borderId="34" xfId="5" applyFont="1" applyFill="1" applyBorder="1" applyAlignment="1" applyProtection="1">
      <alignment horizontal="center" vertical="center" wrapText="1" shrinkToFit="1"/>
    </xf>
    <xf numFmtId="0" fontId="3" fillId="0" borderId="0" xfId="4" applyFont="1" applyAlignment="1" applyProtection="1">
      <alignment horizontal="right" vertical="center" wrapText="1"/>
    </xf>
    <xf numFmtId="177" fontId="24" fillId="6" borderId="34" xfId="7" applyNumberFormat="1" applyFont="1" applyFill="1" applyBorder="1" applyAlignment="1" applyProtection="1">
      <alignment horizontal="center" vertical="center"/>
      <protection locked="0"/>
    </xf>
    <xf numFmtId="0" fontId="24" fillId="3" borderId="2" xfId="3" applyFont="1" applyFill="1" applyBorder="1" applyAlignment="1" applyProtection="1">
      <alignment horizontal="left" vertical="center" shrinkToFit="1"/>
      <protection locked="0"/>
    </xf>
    <xf numFmtId="0" fontId="24" fillId="3" borderId="59" xfId="3" applyFont="1" applyFill="1" applyBorder="1" applyAlignment="1" applyProtection="1">
      <alignment horizontal="left" vertical="center" shrinkToFit="1"/>
      <protection locked="0"/>
    </xf>
    <xf numFmtId="0" fontId="24" fillId="3" borderId="66" xfId="3" applyFont="1" applyFill="1" applyBorder="1" applyAlignment="1" applyProtection="1">
      <alignment vertical="center" shrinkToFit="1"/>
      <protection locked="0"/>
    </xf>
    <xf numFmtId="0" fontId="24" fillId="3" borderId="67" xfId="3" applyFont="1" applyFill="1" applyBorder="1" applyAlignment="1" applyProtection="1">
      <alignment vertical="center" shrinkToFit="1"/>
      <protection locked="0"/>
    </xf>
    <xf numFmtId="0" fontId="26" fillId="0" borderId="0" xfId="3" applyFont="1" applyAlignment="1" applyProtection="1">
      <alignment horizontal="left" vertical="center"/>
    </xf>
    <xf numFmtId="0" fontId="0" fillId="0" borderId="29" xfId="0" applyBorder="1" applyAlignment="1" applyProtection="1">
      <alignment horizontal="center" vertical="center"/>
    </xf>
    <xf numFmtId="0" fontId="9"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7"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8"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8" fillId="0" borderId="1" xfId="0" applyFont="1" applyBorder="1" applyAlignment="1" applyProtection="1">
      <alignment horizontal="left" vertical="top"/>
    </xf>
    <xf numFmtId="0" fontId="8" fillId="0" borderId="1" xfId="0" applyFont="1" applyBorder="1" applyAlignment="1" applyProtection="1">
      <alignment horizontal="left" vertical="top" wrapText="1"/>
    </xf>
    <xf numFmtId="176" fontId="8" fillId="3" borderId="1" xfId="0" applyNumberFormat="1" applyFont="1" applyFill="1" applyBorder="1" applyAlignment="1" applyProtection="1">
      <alignment horizontal="right" vertical="center"/>
      <protection locked="0"/>
    </xf>
    <xf numFmtId="176" fontId="8" fillId="7" borderId="1" xfId="0" applyNumberFormat="1" applyFont="1" applyFill="1" applyBorder="1" applyAlignment="1" applyProtection="1">
      <alignment horizontal="right" vertical="center"/>
    </xf>
    <xf numFmtId="0" fontId="9" fillId="0" borderId="1" xfId="0" applyFont="1" applyFill="1" applyBorder="1" applyAlignment="1" applyProtection="1">
      <alignment horizontal="center" vertical="center"/>
    </xf>
    <xf numFmtId="12" fontId="9" fillId="7" borderId="1" xfId="0" quotePrefix="1" applyNumberFormat="1" applyFont="1" applyFill="1" applyBorder="1" applyAlignment="1" applyProtection="1">
      <alignment horizontal="right" vertical="center"/>
    </xf>
    <xf numFmtId="12" fontId="9" fillId="7" borderId="2" xfId="0" quotePrefix="1" applyNumberFormat="1" applyFont="1" applyFill="1" applyBorder="1" applyAlignment="1" applyProtection="1">
      <alignment horizontal="right" vertical="center"/>
    </xf>
    <xf numFmtId="0" fontId="9" fillId="7" borderId="4" xfId="0" applyFont="1" applyFill="1" applyBorder="1" applyAlignment="1" applyProtection="1">
      <alignment horizontal="left" vertical="center"/>
    </xf>
    <xf numFmtId="0" fontId="9" fillId="7" borderId="1" xfId="0" applyFont="1" applyFill="1" applyBorder="1" applyAlignment="1" applyProtection="1">
      <alignment horizontal="left" vertical="center"/>
    </xf>
    <xf numFmtId="0" fontId="8" fillId="0" borderId="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8" fontId="8" fillId="0" borderId="11" xfId="1" applyFont="1" applyBorder="1" applyAlignment="1" applyProtection="1">
      <alignment horizontal="center" vertical="center"/>
    </xf>
    <xf numFmtId="38" fontId="8" fillId="0" borderId="8" xfId="1" applyFont="1" applyBorder="1" applyAlignment="1" applyProtection="1">
      <alignment horizontal="center" vertical="center"/>
    </xf>
    <xf numFmtId="0" fontId="8" fillId="3" borderId="12"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38" fontId="8" fillId="3" borderId="12" xfId="1" applyFont="1" applyFill="1" applyBorder="1" applyAlignment="1" applyProtection="1">
      <alignment horizontal="center" vertical="center"/>
      <protection locked="0"/>
    </xf>
    <xf numFmtId="38" fontId="8" fillId="3" borderId="14" xfId="1"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wrapText="1"/>
      <protection locked="0"/>
    </xf>
    <xf numFmtId="0" fontId="8" fillId="3" borderId="14"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38" fontId="8" fillId="3" borderId="13" xfId="1"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38" fontId="8" fillId="3" borderId="15" xfId="1" applyFont="1" applyFill="1" applyBorder="1" applyAlignment="1" applyProtection="1">
      <alignment horizontal="center" vertical="center"/>
      <protection locked="0"/>
    </xf>
    <xf numFmtId="38" fontId="8" fillId="3" borderId="17" xfId="1" applyFont="1" applyFill="1" applyBorder="1" applyAlignment="1" applyProtection="1">
      <alignment horizontal="center" vertical="center"/>
      <protection locked="0"/>
    </xf>
    <xf numFmtId="0" fontId="8" fillId="3" borderId="15"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left" vertical="center" wrapText="1"/>
      <protection locked="0"/>
    </xf>
    <xf numFmtId="38" fontId="8" fillId="3" borderId="16" xfId="1"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38" fontId="8" fillId="3" borderId="21" xfId="1" applyFont="1" applyFill="1" applyBorder="1" applyAlignment="1" applyProtection="1">
      <alignment horizontal="center" vertical="center"/>
      <protection locked="0"/>
    </xf>
    <xf numFmtId="38" fontId="8" fillId="3" borderId="22" xfId="1" applyFont="1" applyFill="1" applyBorder="1" applyAlignment="1" applyProtection="1">
      <alignment horizontal="center" vertical="center"/>
      <protection locked="0"/>
    </xf>
    <xf numFmtId="0" fontId="8" fillId="3" borderId="21" xfId="0" applyFont="1" applyFill="1" applyBorder="1" applyAlignment="1" applyProtection="1">
      <alignment horizontal="left" vertical="center" wrapText="1"/>
      <protection locked="0"/>
    </xf>
    <xf numFmtId="0" fontId="8" fillId="3" borderId="22"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38" fontId="8" fillId="3" borderId="23" xfId="1"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38" fontId="8" fillId="3" borderId="25" xfId="1" applyFont="1" applyFill="1" applyBorder="1" applyAlignment="1" applyProtection="1">
      <alignment horizontal="center" vertical="center"/>
      <protection locked="0"/>
    </xf>
    <xf numFmtId="38" fontId="8" fillId="3" borderId="26" xfId="1" applyFont="1" applyFill="1" applyBorder="1" applyAlignment="1" applyProtection="1">
      <alignment horizontal="center" vertical="center"/>
      <protection locked="0"/>
    </xf>
    <xf numFmtId="38" fontId="8" fillId="3" borderId="25" xfId="1" applyFont="1" applyFill="1" applyBorder="1" applyAlignment="1" applyProtection="1">
      <alignment vertical="center"/>
      <protection locked="0"/>
    </xf>
    <xf numFmtId="38" fontId="8" fillId="3" borderId="26" xfId="1" applyFont="1" applyFill="1" applyBorder="1" applyAlignment="1" applyProtection="1">
      <alignment vertical="center"/>
      <protection locked="0"/>
    </xf>
    <xf numFmtId="38" fontId="8" fillId="7" borderId="1" xfId="1" applyFont="1" applyFill="1" applyBorder="1" applyAlignment="1" applyProtection="1">
      <alignment horizontal="center" vertical="center"/>
    </xf>
    <xf numFmtId="0" fontId="8" fillId="0" borderId="1" xfId="0" applyFont="1" applyBorder="1" applyAlignment="1" applyProtection="1">
      <alignment horizontal="left" vertical="center"/>
    </xf>
    <xf numFmtId="38" fontId="8" fillId="0" borderId="1" xfId="1" applyFont="1" applyBorder="1" applyAlignment="1" applyProtection="1">
      <alignment horizontal="center" vertical="center"/>
    </xf>
    <xf numFmtId="38" fontId="8" fillId="7" borderId="25" xfId="1" applyFont="1" applyFill="1" applyBorder="1" applyAlignment="1" applyProtection="1">
      <alignment vertical="center"/>
    </xf>
    <xf numFmtId="38" fontId="8" fillId="7" borderId="26" xfId="1" applyFont="1" applyFill="1" applyBorder="1" applyAlignment="1" applyProtection="1">
      <alignment vertical="center"/>
    </xf>
    <xf numFmtId="49" fontId="8" fillId="3" borderId="25" xfId="0" applyNumberFormat="1" applyFont="1" applyFill="1" applyBorder="1" applyAlignment="1" applyProtection="1">
      <alignment horizontal="center" vertical="center" wrapText="1"/>
      <protection locked="0"/>
    </xf>
    <xf numFmtId="49" fontId="8" fillId="3" borderId="26" xfId="0" applyNumberFormat="1" applyFont="1" applyFill="1" applyBorder="1" applyAlignment="1" applyProtection="1">
      <alignment horizontal="center" vertical="center" wrapText="1"/>
      <protection locked="0"/>
    </xf>
    <xf numFmtId="0" fontId="9" fillId="0" borderId="3" xfId="0" applyFont="1" applyBorder="1" applyAlignment="1" applyProtection="1">
      <alignment horizontal="left" vertical="center"/>
    </xf>
    <xf numFmtId="0" fontId="11" fillId="6" borderId="2" xfId="0" applyFont="1" applyFill="1" applyBorder="1" applyAlignment="1" applyProtection="1">
      <alignment horizontal="center" vertical="center"/>
      <protection locked="0"/>
    </xf>
    <xf numFmtId="0" fontId="11" fillId="6" borderId="4" xfId="0" applyFont="1" applyFill="1" applyBorder="1" applyAlignment="1" applyProtection="1">
      <alignment horizontal="center" vertical="center"/>
      <protection locked="0"/>
    </xf>
    <xf numFmtId="0" fontId="8" fillId="0" borderId="11" xfId="0" applyFont="1" applyBorder="1" applyAlignment="1" applyProtection="1">
      <alignment horizontal="left" vertical="center"/>
    </xf>
    <xf numFmtId="0" fontId="8" fillId="3" borderId="26" xfId="0"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center" wrapText="1"/>
      <protection locked="0"/>
    </xf>
    <xf numFmtId="0" fontId="8" fillId="3" borderId="25" xfId="0" applyFont="1" applyFill="1" applyBorder="1" applyAlignment="1" applyProtection="1">
      <alignment horizontal="left" vertical="top" wrapText="1"/>
      <protection locked="0"/>
    </xf>
    <xf numFmtId="0" fontId="0" fillId="3" borderId="0" xfId="0" applyFill="1" applyProtection="1">
      <alignment vertical="center"/>
      <protection locked="0"/>
    </xf>
    <xf numFmtId="0" fontId="0" fillId="3" borderId="0" xfId="0" applyFill="1" applyAlignment="1" applyProtection="1">
      <alignment vertical="center" wrapText="1"/>
      <protection locked="0"/>
    </xf>
    <xf numFmtId="0" fontId="0" fillId="7" borderId="0" xfId="0" applyFill="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cellXfs>
  <cellStyles count="8">
    <cellStyle name="桁区切り" xfId="1" builtinId="6"/>
    <cellStyle name="標準" xfId="0" builtinId="0"/>
    <cellStyle name="標準 2 2 2 2" xfId="5" xr:uid="{43CB78E6-BB49-4EDA-A104-DDB24E23BE13}"/>
    <cellStyle name="標準 2 2 3" xfId="7" xr:uid="{B1173075-93E1-4BCE-95BB-02ADFE26B375}"/>
    <cellStyle name="標準 3 2 2" xfId="6" xr:uid="{24FF202A-6436-408D-8A76-C80AECCAB7A2}"/>
    <cellStyle name="標準 3 2 4" xfId="4" xr:uid="{CF0B6220-A206-4327-A5AB-6639FD54B449}"/>
    <cellStyle name="標準 3 4 2" xfId="3" xr:uid="{898D32E4-20A3-4036-AA6B-6D21EE1B8594}"/>
    <cellStyle name="標準 5" xfId="2" xr:uid="{F397FEFF-BD5B-4173-B860-6632E596FF11}"/>
  </cellStyles>
  <dxfs count="22">
    <dxf>
      <fill>
        <patternFill>
          <bgColor rgb="FFFFFFCC"/>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FFCC"/>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AC$51" lockText="1" noThreeD="1"/>
</file>

<file path=xl/ctrlProps/ctrlProp10.xml><?xml version="1.0" encoding="utf-8"?>
<formControlPr xmlns="http://schemas.microsoft.com/office/spreadsheetml/2009/9/main" objectType="CheckBox" fmlaLink="$AD$82" lockText="1" noThreeD="1"/>
</file>

<file path=xl/ctrlProps/ctrlProp11.xml><?xml version="1.0" encoding="utf-8"?>
<formControlPr xmlns="http://schemas.microsoft.com/office/spreadsheetml/2009/9/main" objectType="CheckBox" fmlaLink="$AC$84" lockText="1" noThreeD="1"/>
</file>

<file path=xl/ctrlProps/ctrlProp12.xml><?xml version="1.0" encoding="utf-8"?>
<formControlPr xmlns="http://schemas.microsoft.com/office/spreadsheetml/2009/9/main" objectType="CheckBox" fmlaLink="$AD$84" lockText="1" noThreeD="1"/>
</file>

<file path=xl/ctrlProps/ctrlProp13.xml><?xml version="1.0" encoding="utf-8"?>
<formControlPr xmlns="http://schemas.microsoft.com/office/spreadsheetml/2009/9/main" objectType="CheckBox" fmlaLink="$AC$83" lockText="1" noThreeD="1"/>
</file>

<file path=xl/ctrlProps/ctrlProp14.xml><?xml version="1.0" encoding="utf-8"?>
<formControlPr xmlns="http://schemas.microsoft.com/office/spreadsheetml/2009/9/main" objectType="CheckBox" fmlaLink="$AD$83" lockText="1" noThreeD="1"/>
</file>

<file path=xl/ctrlProps/ctrlProp15.xml><?xml version="1.0" encoding="utf-8"?>
<formControlPr xmlns="http://schemas.microsoft.com/office/spreadsheetml/2009/9/main" objectType="CheckBox" fmlaLink="$AC$85" lockText="1" noThreeD="1"/>
</file>

<file path=xl/ctrlProps/ctrlProp16.xml><?xml version="1.0" encoding="utf-8"?>
<formControlPr xmlns="http://schemas.microsoft.com/office/spreadsheetml/2009/9/main" objectType="CheckBox" fmlaLink="$AD$85" lockText="1" noThreeD="1"/>
</file>

<file path=xl/ctrlProps/ctrlProp17.xml><?xml version="1.0" encoding="utf-8"?>
<formControlPr xmlns="http://schemas.microsoft.com/office/spreadsheetml/2009/9/main" objectType="CheckBox" fmlaLink="$AC$28" lockText="1" noThreeD="1"/>
</file>

<file path=xl/ctrlProps/ctrlProp18.xml><?xml version="1.0" encoding="utf-8"?>
<formControlPr xmlns="http://schemas.microsoft.com/office/spreadsheetml/2009/9/main" objectType="CheckBox" fmlaLink="$AD$28" lockText="1" noThreeD="1"/>
</file>

<file path=xl/ctrlProps/ctrlProp19.xml><?xml version="1.0" encoding="utf-8"?>
<formControlPr xmlns="http://schemas.microsoft.com/office/spreadsheetml/2009/9/main" objectType="CheckBox" fmlaLink="$AC$12" lockText="1" noThreeD="1"/>
</file>

<file path=xl/ctrlProps/ctrlProp2.xml><?xml version="1.0" encoding="utf-8"?>
<formControlPr xmlns="http://schemas.microsoft.com/office/spreadsheetml/2009/9/main" objectType="CheckBox" fmlaLink="$AD$51" lockText="1" noThreeD="1"/>
</file>

<file path=xl/ctrlProps/ctrlProp20.xml><?xml version="1.0" encoding="utf-8"?>
<formControlPr xmlns="http://schemas.microsoft.com/office/spreadsheetml/2009/9/main" objectType="CheckBox" fmlaLink="$AD$12" lockText="1" noThreeD="1"/>
</file>

<file path=xl/ctrlProps/ctrlProp3.xml><?xml version="1.0" encoding="utf-8"?>
<formControlPr xmlns="http://schemas.microsoft.com/office/spreadsheetml/2009/9/main" objectType="CheckBox" fmlaLink="$AC$81" lockText="1" noThreeD="1"/>
</file>

<file path=xl/ctrlProps/ctrlProp4.xml><?xml version="1.0" encoding="utf-8"?>
<formControlPr xmlns="http://schemas.microsoft.com/office/spreadsheetml/2009/9/main" objectType="CheckBox" fmlaLink="$AD$81" lockText="1" noThreeD="1"/>
</file>

<file path=xl/ctrlProps/ctrlProp5.xml><?xml version="1.0" encoding="utf-8"?>
<formControlPr xmlns="http://schemas.microsoft.com/office/spreadsheetml/2009/9/main" objectType="CheckBox" fmlaLink="$AC$79" lockText="1" noThreeD="1"/>
</file>

<file path=xl/ctrlProps/ctrlProp6.xml><?xml version="1.0" encoding="utf-8"?>
<formControlPr xmlns="http://schemas.microsoft.com/office/spreadsheetml/2009/9/main" objectType="CheckBox" fmlaLink="$AD$79" lockText="1" noThreeD="1"/>
</file>

<file path=xl/ctrlProps/ctrlProp7.xml><?xml version="1.0" encoding="utf-8"?>
<formControlPr xmlns="http://schemas.microsoft.com/office/spreadsheetml/2009/9/main" objectType="CheckBox" fmlaLink="$AC$80" lockText="1" noThreeD="1"/>
</file>

<file path=xl/ctrlProps/ctrlProp8.xml><?xml version="1.0" encoding="utf-8"?>
<formControlPr xmlns="http://schemas.microsoft.com/office/spreadsheetml/2009/9/main" objectType="CheckBox" fmlaLink="$AD$80" lockText="1" noThreeD="1"/>
</file>

<file path=xl/ctrlProps/ctrlProp9.xml><?xml version="1.0" encoding="utf-8"?>
<formControlPr xmlns="http://schemas.microsoft.com/office/spreadsheetml/2009/9/main" objectType="CheckBox" fmlaLink="$AC$8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49</xdr:row>
          <xdr:rowOff>123825</xdr:rowOff>
        </xdr:from>
        <xdr:to>
          <xdr:col>10</xdr:col>
          <xdr:colOff>104775</xdr:colOff>
          <xdr:row>51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49</xdr:row>
          <xdr:rowOff>123825</xdr:rowOff>
        </xdr:from>
        <xdr:to>
          <xdr:col>18</xdr:col>
          <xdr:colOff>133350</xdr:colOff>
          <xdr:row>51</xdr:row>
          <xdr:rowOff>19050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79</xdr:row>
          <xdr:rowOff>190500</xdr:rowOff>
        </xdr:from>
        <xdr:to>
          <xdr:col>20</xdr:col>
          <xdr:colOff>123825</xdr:colOff>
          <xdr:row>81</xdr:row>
          <xdr:rowOff>19050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79</xdr:row>
          <xdr:rowOff>171450</xdr:rowOff>
        </xdr:from>
        <xdr:to>
          <xdr:col>24</xdr:col>
          <xdr:colOff>104775</xdr:colOff>
          <xdr:row>81</xdr:row>
          <xdr:rowOff>38100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77</xdr:row>
          <xdr:rowOff>180975</xdr:rowOff>
        </xdr:from>
        <xdr:to>
          <xdr:col>20</xdr:col>
          <xdr:colOff>114300</xdr:colOff>
          <xdr:row>79</xdr:row>
          <xdr:rowOff>9525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77</xdr:row>
          <xdr:rowOff>180975</xdr:rowOff>
        </xdr:from>
        <xdr:to>
          <xdr:col>24</xdr:col>
          <xdr:colOff>95250</xdr:colOff>
          <xdr:row>79</xdr:row>
          <xdr:rowOff>9525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78</xdr:row>
          <xdr:rowOff>180975</xdr:rowOff>
        </xdr:from>
        <xdr:to>
          <xdr:col>20</xdr:col>
          <xdr:colOff>123825</xdr:colOff>
          <xdr:row>80</xdr:row>
          <xdr:rowOff>9525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78</xdr:row>
          <xdr:rowOff>171450</xdr:rowOff>
        </xdr:from>
        <xdr:to>
          <xdr:col>24</xdr:col>
          <xdr:colOff>104775</xdr:colOff>
          <xdr:row>80</xdr:row>
          <xdr:rowOff>38100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80</xdr:row>
          <xdr:rowOff>190500</xdr:rowOff>
        </xdr:from>
        <xdr:to>
          <xdr:col>20</xdr:col>
          <xdr:colOff>123825</xdr:colOff>
          <xdr:row>82</xdr:row>
          <xdr:rowOff>38100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80</xdr:row>
          <xdr:rowOff>180975</xdr:rowOff>
        </xdr:from>
        <xdr:to>
          <xdr:col>24</xdr:col>
          <xdr:colOff>133350</xdr:colOff>
          <xdr:row>82</xdr:row>
          <xdr:rowOff>28575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83</xdr:row>
          <xdr:rowOff>76200</xdr:rowOff>
        </xdr:from>
        <xdr:to>
          <xdr:col>20</xdr:col>
          <xdr:colOff>104775</xdr:colOff>
          <xdr:row>83</xdr:row>
          <xdr:rowOff>314325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83</xdr:row>
          <xdr:rowOff>57150</xdr:rowOff>
        </xdr:from>
        <xdr:to>
          <xdr:col>24</xdr:col>
          <xdr:colOff>85725</xdr:colOff>
          <xdr:row>83</xdr:row>
          <xdr:rowOff>295275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81</xdr:row>
          <xdr:rowOff>180975</xdr:rowOff>
        </xdr:from>
        <xdr:to>
          <xdr:col>20</xdr:col>
          <xdr:colOff>114300</xdr:colOff>
          <xdr:row>83</xdr:row>
          <xdr:rowOff>19050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81</xdr:row>
          <xdr:rowOff>180975</xdr:rowOff>
        </xdr:from>
        <xdr:to>
          <xdr:col>24</xdr:col>
          <xdr:colOff>114300</xdr:colOff>
          <xdr:row>83</xdr:row>
          <xdr:rowOff>19050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84</xdr:row>
          <xdr:rowOff>76200</xdr:rowOff>
        </xdr:from>
        <xdr:to>
          <xdr:col>20</xdr:col>
          <xdr:colOff>104775</xdr:colOff>
          <xdr:row>84</xdr:row>
          <xdr:rowOff>314325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84</xdr:row>
          <xdr:rowOff>57150</xdr:rowOff>
        </xdr:from>
        <xdr:to>
          <xdr:col>24</xdr:col>
          <xdr:colOff>85725</xdr:colOff>
          <xdr:row>84</xdr:row>
          <xdr:rowOff>295275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104775</xdr:rowOff>
        </xdr:from>
        <xdr:to>
          <xdr:col>10</xdr:col>
          <xdr:colOff>104775</xdr:colOff>
          <xdr:row>28</xdr:row>
          <xdr:rowOff>19050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26</xdr:row>
          <xdr:rowOff>85725</xdr:rowOff>
        </xdr:from>
        <xdr:to>
          <xdr:col>18</xdr:col>
          <xdr:colOff>142875</xdr:colOff>
          <xdr:row>28</xdr:row>
          <xdr:rowOff>19050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152400</xdr:rowOff>
        </xdr:from>
        <xdr:to>
          <xdr:col>18</xdr:col>
          <xdr:colOff>200025</xdr:colOff>
          <xdr:row>12</xdr:row>
          <xdr:rowOff>9525</xdr:rowOff>
        </xdr:to>
        <xdr:sp macro="" textlink="">
          <xdr:nvSpPr>
            <xdr:cNvPr id="18469" name="Check Box 37" descr="シェアードセービング契約方式で&#10;ESCO事業者を利用"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シェアードセービング契約方式でESCO事業者を利用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xdr:row>
          <xdr:rowOff>152400</xdr:rowOff>
        </xdr:from>
        <xdr:to>
          <xdr:col>24</xdr:col>
          <xdr:colOff>19050</xdr:colOff>
          <xdr:row>11</xdr:row>
          <xdr:rowOff>266700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Meiryo UI"/>
                  <a:ea typeface="Meiryo UI"/>
                </a:rPr>
                <a:t>リースを利用</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231321</xdr:colOff>
      <xdr:row>12</xdr:row>
      <xdr:rowOff>40818</xdr:rowOff>
    </xdr:from>
    <xdr:to>
      <xdr:col>50</xdr:col>
      <xdr:colOff>40821</xdr:colOff>
      <xdr:row>17</xdr:row>
      <xdr:rowOff>204106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953921" y="3406318"/>
          <a:ext cx="4076700" cy="20682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solidFill>
                <a:srgbClr val="FF0000"/>
              </a:solidFill>
              <a:latin typeface="Meiryo UI" panose="020B0604030504040204" pitchFamily="50" charset="-128"/>
              <a:ea typeface="Meiryo UI" panose="020B0604030504040204" pitchFamily="50" charset="-128"/>
            </a:rPr>
            <a:t>「部材の調達」「取付工事」「電気工事」「試験調整」「検収」「工事会社等への支払」などの項目を含め、工事の具体的なスケジュールを示すこと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231321</xdr:colOff>
      <xdr:row>12</xdr:row>
      <xdr:rowOff>40818</xdr:rowOff>
    </xdr:from>
    <xdr:to>
      <xdr:col>50</xdr:col>
      <xdr:colOff>40821</xdr:colOff>
      <xdr:row>17</xdr:row>
      <xdr:rowOff>204106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554121" y="2491918"/>
          <a:ext cx="4076700" cy="20682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solidFill>
                <a:srgbClr val="FF0000"/>
              </a:solidFill>
              <a:latin typeface="Meiryo UI" panose="020B0604030504040204" pitchFamily="50" charset="-128"/>
              <a:ea typeface="Meiryo UI" panose="020B0604030504040204" pitchFamily="50" charset="-128"/>
            </a:rPr>
            <a:t>「部材の調達」「取付工事」「電気工事」「試験調整」「検収」「工事会社等への支払」などの項目を含め、工事の具体的なスケジュールを示すこと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LD/04_&#20844;&#20849;&#25919;&#31574;/&#12304;&#29872;&#22659;&#30465;&#12305;&#20196;&#21644;5&#24180;&#24230;SHIFT&#20107;&#26989;/10_&#20844;&#21215;&#38306;&#36899;&#26360;&#39006;/03_&#20844;&#21215;&#35201;&#38936;/&#27096;&#24335;1&#21029;&#32025;/002_&#27096;&#24335;1&#21029;&#32025;&#9312;_&#36899;&#25658;&#12473;&#12461;&#12540;&#12512;&#12398;&#27010;&#35201;(&#20195;&#34920;&#20225;&#26989;)_NK05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244\Downloads\06_planform%2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244\Downloads\06_planform%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後で削除記入上の注意"/>
      <sheetName val="記入にあたって"/>
      <sheetName val="応募申請書"/>
      <sheetName val="①別紙1整備計画書-代表企業"/>
      <sheetName val="②別紙1整備計画書-企業間連携の概要"/>
      <sheetName val="③別紙2プロジェクト全体の資金計画"/>
      <sheetName val="table"/>
    </sheetNames>
    <sheetDataSet>
      <sheetData sheetId="0"/>
      <sheetData sheetId="1"/>
      <sheetData sheetId="2"/>
      <sheetData sheetId="3"/>
      <sheetData sheetId="4"/>
      <sheetData sheetId="5">
        <row r="32">
          <cell r="N32" t="str">
            <v>くらすえぬけい株式会社</v>
          </cell>
        </row>
        <row r="33">
          <cell r="N33" t="str">
            <v>協力会社A</v>
          </cell>
        </row>
        <row r="34">
          <cell r="N34" t="str">
            <v>協力会社B</v>
          </cell>
        </row>
        <row r="35">
          <cell r="N35" t="str">
            <v>いろは冷蔵倉庫株式会社</v>
          </cell>
        </row>
      </sheetData>
      <sheetData sheetId="6"/>
      <sheetData sheetId="7">
        <row r="3">
          <cell r="A3">
            <v>1</v>
          </cell>
          <cell r="E3" t="str">
            <v>同左</v>
          </cell>
          <cell r="G3" t="str">
            <v>R5</v>
          </cell>
          <cell r="K3" t="str">
            <v>連携企業</v>
          </cell>
          <cell r="R3" t="str">
            <v>設備更新</v>
          </cell>
        </row>
        <row r="4">
          <cell r="A4">
            <v>2</v>
          </cell>
          <cell r="E4" t="str">
            <v>ESCO事業者</v>
          </cell>
          <cell r="G4" t="str">
            <v>R6</v>
          </cell>
          <cell r="K4" t="str">
            <v>代表企業の子会社等</v>
          </cell>
          <cell r="R4" t="str">
            <v>燃料転換</v>
          </cell>
        </row>
        <row r="5">
          <cell r="A5">
            <v>3</v>
          </cell>
          <cell r="E5" t="str">
            <v>リース会社</v>
          </cell>
          <cell r="G5" t="str">
            <v>R5,R6</v>
          </cell>
          <cell r="K5" t="str">
            <v>その他の参画企業</v>
          </cell>
          <cell r="R5" t="str">
            <v>設備更新と燃料転換組合せ</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cell r="C10" t="str">
            <v>kWh</v>
          </cell>
          <cell r="E10" t="str">
            <v>円/kWh</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sheetData>
      <sheetData sheetId="10"/>
      <sheetData sheetId="11">
        <row r="8">
          <cell r="G8" t="str">
            <v/>
          </cell>
        </row>
      </sheetData>
      <sheetData sheetId="12"/>
      <sheetData sheetId="13"/>
      <sheetData sheetId="14"/>
      <sheetData sheetId="15"/>
      <sheetData sheetId="16">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1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t="str">
            <v>0,0741</v>
          </cell>
          <cell r="K25" t="str">
            <v>t-CO2/GJ</v>
          </cell>
          <cell r="L25" t="str">
            <v>対象</v>
          </cell>
        </row>
        <row r="26">
          <cell r="D26" t="str">
            <v>潤滑油</v>
          </cell>
          <cell r="E26">
            <v>0</v>
          </cell>
          <cell r="F26" t="str">
            <v>使用量</v>
          </cell>
          <cell r="G26" t="str">
            <v>kl</v>
          </cell>
          <cell r="H26">
            <v>40.200000000000003</v>
          </cell>
          <cell r="I26" t="str">
            <v>GJ/kl</v>
          </cell>
          <cell r="J26" t="str">
            <v>0,0730</v>
          </cell>
          <cell r="K26" t="str">
            <v>t-CO2/GJ</v>
          </cell>
          <cell r="L26" t="str">
            <v>対象</v>
          </cell>
        </row>
        <row r="27">
          <cell r="D27" t="str">
            <v>オイルコークス</v>
          </cell>
          <cell r="E27">
            <v>0</v>
          </cell>
          <cell r="F27" t="str">
            <v>使用量</v>
          </cell>
          <cell r="G27" t="str">
            <v>t</v>
          </cell>
          <cell r="H27">
            <v>33.299999999999997</v>
          </cell>
          <cell r="I27" t="str">
            <v>GJ/t</v>
          </cell>
          <cell r="J27" t="str">
            <v>0,0898</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44.8</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18">
        <row r="8">
          <cell r="C8" t="str">
            <v>ﾕｰﾃｨﾘﾃｨ</v>
          </cell>
          <cell r="E8" t="str">
            <v>空調システム</v>
          </cell>
          <cell r="H8" t="str">
            <v>高効率化</v>
          </cell>
          <cell r="J8">
            <v>1</v>
          </cell>
          <cell r="N8" t="str">
            <v>（選択）</v>
          </cell>
        </row>
        <row r="9">
          <cell r="C9" t="str">
            <v xml:space="preserve">一般設備 </v>
          </cell>
          <cell r="E9" t="str">
            <v>蒸気システム</v>
          </cell>
          <cell r="H9" t="str">
            <v>燃料転換</v>
          </cell>
          <cell r="J9">
            <v>2</v>
          </cell>
          <cell r="N9" t="str">
            <v>北海道</v>
          </cell>
        </row>
        <row r="10">
          <cell r="C10" t="str">
            <v xml:space="preserve">生産設備 </v>
          </cell>
          <cell r="E10" t="str">
            <v>冷却水システム</v>
          </cell>
          <cell r="H10" t="str">
            <v>電化</v>
          </cell>
          <cell r="J10">
            <v>3</v>
          </cell>
          <cell r="N10" t="str">
            <v>青森県</v>
          </cell>
        </row>
        <row r="11">
          <cell r="E11" t="str">
            <v>圧空システム</v>
          </cell>
          <cell r="H11" t="str">
            <v>再エネ導入</v>
          </cell>
          <cell r="J11">
            <v>4</v>
          </cell>
          <cell r="N11" t="str">
            <v>岩手県</v>
          </cell>
        </row>
        <row r="12">
          <cell r="E12" t="str">
            <v>その他システム</v>
          </cell>
          <cell r="J12">
            <v>5</v>
          </cell>
          <cell r="N12" t="str">
            <v>宮城県</v>
          </cell>
        </row>
        <row r="13">
          <cell r="E13" t="str">
            <v>照明設備</v>
          </cell>
          <cell r="J13">
            <v>6</v>
          </cell>
          <cell r="N13" t="str">
            <v>秋田県</v>
          </cell>
        </row>
        <row r="14">
          <cell r="E14" t="str">
            <v>受変電・配電設備</v>
          </cell>
          <cell r="J14">
            <v>7</v>
          </cell>
          <cell r="N14" t="str">
            <v>山形県</v>
          </cell>
        </row>
        <row r="15">
          <cell r="E15" t="str">
            <v>OA機器</v>
          </cell>
          <cell r="J15">
            <v>8</v>
          </cell>
          <cell r="N15" t="str">
            <v>福島県</v>
          </cell>
        </row>
        <row r="16">
          <cell r="E16" t="str">
            <v>電動機・ポンプ・ファン</v>
          </cell>
          <cell r="J16">
            <v>9</v>
          </cell>
          <cell r="N16" t="str">
            <v>茨城県</v>
          </cell>
        </row>
        <row r="17">
          <cell r="E17" t="str">
            <v>工業炉</v>
          </cell>
          <cell r="J17">
            <v>10</v>
          </cell>
          <cell r="N17" t="str">
            <v>栃木県</v>
          </cell>
        </row>
        <row r="18">
          <cell r="E18" t="str">
            <v>冷凍・冷蔵設備</v>
          </cell>
          <cell r="N18" t="str">
            <v>群馬県</v>
          </cell>
        </row>
        <row r="19">
          <cell r="E19" t="str">
            <v>排水処理設備</v>
          </cell>
          <cell r="N19" t="str">
            <v>埼玉県</v>
          </cell>
        </row>
        <row r="20">
          <cell r="E20" t="str">
            <v>昇降設備</v>
          </cell>
          <cell r="N20" t="str">
            <v>千葉県</v>
          </cell>
        </row>
        <row r="21">
          <cell r="E21" t="str">
            <v>給湯設備</v>
          </cell>
          <cell r="N21" t="str">
            <v>東京都</v>
          </cell>
        </row>
        <row r="22">
          <cell r="E22" t="str">
            <v>発電設備</v>
          </cell>
          <cell r="N22" t="str">
            <v>神奈川県</v>
          </cell>
        </row>
        <row r="23">
          <cell r="E23" t="str">
            <v>水利用設備</v>
          </cell>
          <cell r="N23" t="str">
            <v>新潟県</v>
          </cell>
        </row>
        <row r="24">
          <cell r="E24" t="str">
            <v>エネルギー管理設備</v>
          </cell>
          <cell r="N24" t="str">
            <v>富山県</v>
          </cell>
        </row>
        <row r="25">
          <cell r="E25" t="str">
            <v>その他</v>
          </cell>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row r="21">
          <cell r="J2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4FAB-9346-4F76-A195-D36AC7B3E99B}">
  <sheetPr>
    <pageSetUpPr fitToPage="1"/>
  </sheetPr>
  <dimension ref="A1:H27"/>
  <sheetViews>
    <sheetView showGridLines="0" tabSelected="1" workbookViewId="0"/>
  </sheetViews>
  <sheetFormatPr defaultRowHeight="14.25" x14ac:dyDescent="0.25"/>
  <cols>
    <col min="1" max="1" width="3.375" customWidth="1"/>
    <col min="2" max="2" width="4.875" customWidth="1"/>
    <col min="3" max="3" width="23.625" customWidth="1"/>
    <col min="4" max="4" width="17.375" bestFit="1" customWidth="1"/>
    <col min="5" max="5" width="7.875" bestFit="1" customWidth="1"/>
    <col min="6" max="6" width="12.625" customWidth="1"/>
    <col min="7" max="7" width="17.375" customWidth="1"/>
  </cols>
  <sheetData>
    <row r="1" spans="1:8" x14ac:dyDescent="0.25">
      <c r="A1" t="s">
        <v>202</v>
      </c>
    </row>
    <row r="2" spans="1:8" ht="19.5" x14ac:dyDescent="0.25">
      <c r="A2" s="156" t="s">
        <v>183</v>
      </c>
      <c r="B2" s="157"/>
      <c r="C2" s="157"/>
      <c r="D2" s="157"/>
      <c r="E2" s="157"/>
      <c r="F2" s="157"/>
      <c r="G2" s="157"/>
      <c r="H2" s="157"/>
    </row>
    <row r="4" spans="1:8" s="87" customFormat="1" ht="28.5" customHeight="1" x14ac:dyDescent="0.25">
      <c r="A4" s="86" t="s">
        <v>184</v>
      </c>
      <c r="B4" s="158" t="s">
        <v>210</v>
      </c>
      <c r="C4" s="158"/>
      <c r="D4" s="158"/>
      <c r="E4" s="158"/>
      <c r="F4" s="158"/>
      <c r="G4" s="158"/>
      <c r="H4" s="158"/>
    </row>
    <row r="5" spans="1:8" s="87" customFormat="1" x14ac:dyDescent="0.25">
      <c r="A5" s="86" t="s">
        <v>184</v>
      </c>
      <c r="B5" s="158" t="s">
        <v>198</v>
      </c>
      <c r="C5" s="158"/>
      <c r="D5" s="158"/>
      <c r="E5" s="158"/>
      <c r="F5" s="158"/>
      <c r="G5" s="158"/>
      <c r="H5" s="158"/>
    </row>
    <row r="6" spans="1:8" s="87" customFormat="1" x14ac:dyDescent="0.25">
      <c r="A6" s="86" t="s">
        <v>184</v>
      </c>
      <c r="B6" s="158" t="s">
        <v>185</v>
      </c>
      <c r="C6" s="158"/>
      <c r="D6" s="158"/>
      <c r="E6" s="158"/>
      <c r="F6" s="158"/>
      <c r="G6" s="158"/>
      <c r="H6" s="158"/>
    </row>
    <row r="7" spans="1:8" x14ac:dyDescent="0.25">
      <c r="C7" s="88" t="s">
        <v>186</v>
      </c>
      <c r="D7" t="s">
        <v>187</v>
      </c>
    </row>
    <row r="8" spans="1:8" ht="5.45" customHeight="1" x14ac:dyDescent="0.25">
      <c r="C8" s="89"/>
    </row>
    <row r="9" spans="1:8" x14ac:dyDescent="0.25">
      <c r="C9" s="90" t="s">
        <v>188</v>
      </c>
      <c r="D9" t="s">
        <v>189</v>
      </c>
    </row>
    <row r="10" spans="1:8" ht="6.95" customHeight="1" x14ac:dyDescent="0.25">
      <c r="C10" s="89"/>
    </row>
    <row r="11" spans="1:8" x14ac:dyDescent="0.25">
      <c r="C11" s="91" t="s">
        <v>190</v>
      </c>
      <c r="D11" t="s">
        <v>191</v>
      </c>
    </row>
    <row r="12" spans="1:8" ht="8.1" customHeight="1" x14ac:dyDescent="0.25">
      <c r="C12" s="143"/>
    </row>
    <row r="13" spans="1:8" x14ac:dyDescent="0.25">
      <c r="C13" s="144" t="s">
        <v>214</v>
      </c>
      <c r="D13" t="s">
        <v>215</v>
      </c>
    </row>
    <row r="15" spans="1:8" x14ac:dyDescent="0.25">
      <c r="B15" t="s">
        <v>192</v>
      </c>
      <c r="C15" s="92"/>
    </row>
    <row r="16" spans="1:8" x14ac:dyDescent="0.25">
      <c r="C16" s="159" t="s">
        <v>193</v>
      </c>
      <c r="D16" s="159"/>
      <c r="E16" s="93" t="s">
        <v>194</v>
      </c>
    </row>
    <row r="17" spans="3:5" x14ac:dyDescent="0.25">
      <c r="C17" s="155" t="s">
        <v>195</v>
      </c>
      <c r="D17" s="155"/>
      <c r="E17" s="94" t="s">
        <v>196</v>
      </c>
    </row>
    <row r="18" spans="3:5" x14ac:dyDescent="0.25">
      <c r="C18" s="155" t="s">
        <v>206</v>
      </c>
      <c r="D18" s="155"/>
      <c r="E18" s="94" t="s">
        <v>197</v>
      </c>
    </row>
    <row r="19" spans="3:5" x14ac:dyDescent="0.25">
      <c r="C19" s="155" t="s">
        <v>207</v>
      </c>
      <c r="D19" s="155"/>
      <c r="E19" s="94" t="s">
        <v>197</v>
      </c>
    </row>
    <row r="20" spans="3:5" x14ac:dyDescent="0.25">
      <c r="C20" s="155" t="s">
        <v>208</v>
      </c>
      <c r="D20" s="155"/>
      <c r="E20" s="94" t="s">
        <v>197</v>
      </c>
    </row>
    <row r="21" spans="3:5" x14ac:dyDescent="0.25">
      <c r="C21" s="155" t="s">
        <v>244</v>
      </c>
      <c r="D21" s="155"/>
      <c r="E21" s="94" t="s">
        <v>197</v>
      </c>
    </row>
    <row r="22" spans="3:5" ht="24" x14ac:dyDescent="0.25">
      <c r="C22" s="155" t="s">
        <v>245</v>
      </c>
      <c r="D22" s="155"/>
      <c r="E22" s="145" t="s">
        <v>239</v>
      </c>
    </row>
    <row r="23" spans="3:5" x14ac:dyDescent="0.25">
      <c r="C23" s="155" t="s">
        <v>211</v>
      </c>
      <c r="D23" s="155"/>
      <c r="E23" s="94" t="s">
        <v>197</v>
      </c>
    </row>
    <row r="24" spans="3:5" ht="24" x14ac:dyDescent="0.25">
      <c r="C24" s="155" t="s">
        <v>212</v>
      </c>
      <c r="D24" s="155"/>
      <c r="E24" s="145" t="s">
        <v>239</v>
      </c>
    </row>
    <row r="25" spans="3:5" ht="24" x14ac:dyDescent="0.25">
      <c r="C25" s="155" t="s">
        <v>241</v>
      </c>
      <c r="D25" s="155"/>
      <c r="E25" s="145" t="s">
        <v>240</v>
      </c>
    </row>
    <row r="26" spans="3:5" x14ac:dyDescent="0.25">
      <c r="C26" t="s">
        <v>242</v>
      </c>
    </row>
    <row r="27" spans="3:5" x14ac:dyDescent="0.25">
      <c r="C27" t="s">
        <v>243</v>
      </c>
    </row>
  </sheetData>
  <sheetProtection algorithmName="SHA-512" hashValue="DkuLcqd/QTzRk+YDFOXvV4puwRw6uYOYlqSniK9NVXhYSxmUq3FppdjzvbgI7GEmFq/ppZriXNqRCl2qbR4RsQ==" saltValue="NCUAIGae8ugvFLr8BqxPcQ==" spinCount="100000" sheet="1" objects="1" scenarios="1"/>
  <mergeCells count="14">
    <mergeCell ref="C25:D25"/>
    <mergeCell ref="C22:D22"/>
    <mergeCell ref="C23:D23"/>
    <mergeCell ref="A2:H2"/>
    <mergeCell ref="C24:D24"/>
    <mergeCell ref="C17:D17"/>
    <mergeCell ref="C18:D18"/>
    <mergeCell ref="C19:D19"/>
    <mergeCell ref="C20:D20"/>
    <mergeCell ref="C21:D21"/>
    <mergeCell ref="B4:H4"/>
    <mergeCell ref="B5:H5"/>
    <mergeCell ref="B6:H6"/>
    <mergeCell ref="C16:D16"/>
  </mergeCells>
  <phoneticPr fontId="4"/>
  <pageMargins left="0.70866141732283472" right="0.70866141732283472" top="0.74803149606299213" bottom="0.74803149606299213" header="0.31496062992125984" footer="0.31496062992125984"/>
  <pageSetup paperSize="9" scale="82" orientation="portrait" r:id="rId1"/>
  <headerFooter>
    <oddFooter>&amp;L&amp;8&amp;A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M17"/>
  <sheetViews>
    <sheetView workbookViewId="0">
      <selection activeCell="M3" sqref="M3:M4"/>
    </sheetView>
  </sheetViews>
  <sheetFormatPr defaultRowHeight="14.25" x14ac:dyDescent="0.25"/>
  <cols>
    <col min="2" max="2" width="3.125" customWidth="1"/>
    <col min="3" max="3" width="10.625" bestFit="1" customWidth="1"/>
    <col min="4" max="4" width="3.875" customWidth="1"/>
    <col min="5" max="5" width="10" customWidth="1"/>
  </cols>
  <sheetData>
    <row r="1" spans="1:13" x14ac:dyDescent="0.25">
      <c r="A1" t="s">
        <v>76</v>
      </c>
      <c r="C1" t="s">
        <v>77</v>
      </c>
      <c r="G1" t="s">
        <v>102</v>
      </c>
      <c r="I1" t="s">
        <v>104</v>
      </c>
      <c r="K1" t="s">
        <v>109</v>
      </c>
      <c r="M1" t="s">
        <v>124</v>
      </c>
    </row>
    <row r="3" spans="1:13" x14ac:dyDescent="0.25">
      <c r="A3" t="s">
        <v>61</v>
      </c>
      <c r="C3" t="s">
        <v>78</v>
      </c>
      <c r="E3" t="s">
        <v>90</v>
      </c>
      <c r="G3">
        <f>'別紙1_I. 企業概要および補助事業概要'!F6</f>
        <v>0</v>
      </c>
      <c r="I3" t="s">
        <v>105</v>
      </c>
      <c r="K3" t="s">
        <v>131</v>
      </c>
      <c r="M3" t="s">
        <v>125</v>
      </c>
    </row>
    <row r="4" spans="1:13" x14ac:dyDescent="0.25">
      <c r="A4" t="s">
        <v>62</v>
      </c>
      <c r="C4" t="s">
        <v>79</v>
      </c>
      <c r="E4" t="s">
        <v>91</v>
      </c>
      <c r="G4" t="s">
        <v>79</v>
      </c>
      <c r="I4" t="s">
        <v>106</v>
      </c>
      <c r="K4" t="s">
        <v>111</v>
      </c>
      <c r="M4" t="s">
        <v>126</v>
      </c>
    </row>
    <row r="5" spans="1:13" x14ac:dyDescent="0.25">
      <c r="A5" t="s">
        <v>63</v>
      </c>
      <c r="C5" t="s">
        <v>80</v>
      </c>
      <c r="E5" t="s">
        <v>92</v>
      </c>
      <c r="G5" t="s">
        <v>80</v>
      </c>
      <c r="K5" t="s">
        <v>110</v>
      </c>
    </row>
    <row r="6" spans="1:13" x14ac:dyDescent="0.25">
      <c r="A6" t="s">
        <v>64</v>
      </c>
      <c r="C6" t="s">
        <v>81</v>
      </c>
      <c r="E6" t="s">
        <v>93</v>
      </c>
    </row>
    <row r="7" spans="1:13" x14ac:dyDescent="0.25">
      <c r="A7" t="s">
        <v>65</v>
      </c>
    </row>
    <row r="8" spans="1:13" x14ac:dyDescent="0.25">
      <c r="A8" t="s">
        <v>66</v>
      </c>
    </row>
    <row r="9" spans="1:13" x14ac:dyDescent="0.25">
      <c r="A9" t="s">
        <v>67</v>
      </c>
    </row>
    <row r="10" spans="1:13" x14ac:dyDescent="0.25">
      <c r="A10" t="s">
        <v>68</v>
      </c>
    </row>
    <row r="11" spans="1:13" x14ac:dyDescent="0.25">
      <c r="A11" t="s">
        <v>69</v>
      </c>
    </row>
    <row r="12" spans="1:13" x14ac:dyDescent="0.25">
      <c r="A12" t="s">
        <v>70</v>
      </c>
    </row>
    <row r="13" spans="1:13" x14ac:dyDescent="0.25">
      <c r="A13" t="s">
        <v>71</v>
      </c>
    </row>
    <row r="14" spans="1:13" x14ac:dyDescent="0.25">
      <c r="A14" t="s">
        <v>72</v>
      </c>
    </row>
    <row r="15" spans="1:13" x14ac:dyDescent="0.25">
      <c r="A15" t="s">
        <v>73</v>
      </c>
    </row>
    <row r="16" spans="1:13" x14ac:dyDescent="0.25">
      <c r="A16" t="s">
        <v>74</v>
      </c>
    </row>
    <row r="17" spans="1:1" x14ac:dyDescent="0.25">
      <c r="A17" t="s">
        <v>75</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F1AA-449D-4901-AFEA-92C4C9C4730A}">
  <dimension ref="A1:AJ85"/>
  <sheetViews>
    <sheetView showGridLines="0" view="pageBreakPreview" zoomScale="89" zoomScaleNormal="100" zoomScaleSheetLayoutView="89" workbookViewId="0">
      <selection sqref="A1:Y1"/>
    </sheetView>
  </sheetViews>
  <sheetFormatPr defaultColWidth="3.125" defaultRowHeight="14.25" x14ac:dyDescent="0.25"/>
  <cols>
    <col min="1" max="25" width="3.125" style="5"/>
    <col min="26" max="26" width="6.25" style="5" customWidth="1"/>
    <col min="27" max="28" width="3.125" style="5" hidden="1" customWidth="1"/>
    <col min="29" max="30" width="12.875" style="6" hidden="1" customWidth="1"/>
    <col min="31" max="31" width="3.125" style="5" hidden="1" customWidth="1"/>
    <col min="32" max="16384" width="3.125" style="5"/>
  </cols>
  <sheetData>
    <row r="1" spans="1:30" x14ac:dyDescent="0.25">
      <c r="A1" s="204" t="s">
        <v>203</v>
      </c>
      <c r="B1" s="204"/>
      <c r="C1" s="204"/>
      <c r="D1" s="204"/>
      <c r="E1" s="204"/>
      <c r="F1" s="204"/>
      <c r="G1" s="204"/>
      <c r="H1" s="204"/>
      <c r="I1" s="204"/>
      <c r="J1" s="204"/>
      <c r="K1" s="204"/>
      <c r="L1" s="204"/>
      <c r="M1" s="204"/>
      <c r="N1" s="204"/>
      <c r="O1" s="204"/>
      <c r="P1" s="204"/>
      <c r="Q1" s="204"/>
      <c r="R1" s="204"/>
      <c r="S1" s="204"/>
      <c r="T1" s="204"/>
      <c r="U1" s="204"/>
      <c r="V1" s="204"/>
      <c r="W1" s="204"/>
      <c r="X1" s="204"/>
      <c r="Y1" s="204"/>
    </row>
    <row r="2" spans="1:30" x14ac:dyDescent="0.25">
      <c r="A2" s="83"/>
      <c r="B2" s="83"/>
      <c r="C2" s="83"/>
      <c r="D2" s="83"/>
      <c r="E2" s="83"/>
      <c r="F2" s="83"/>
      <c r="G2" s="83"/>
      <c r="H2" s="83"/>
      <c r="I2" s="83"/>
      <c r="J2" s="83"/>
      <c r="K2" s="83"/>
      <c r="L2" s="83"/>
      <c r="M2" s="83"/>
      <c r="N2" s="83"/>
      <c r="O2" s="83"/>
      <c r="P2" s="83"/>
      <c r="Q2" s="83"/>
      <c r="R2" s="83"/>
      <c r="S2" s="83"/>
      <c r="T2" s="83"/>
      <c r="U2" s="83"/>
      <c r="V2" s="83"/>
      <c r="W2" s="83"/>
      <c r="X2" s="83"/>
      <c r="Y2" s="83"/>
    </row>
    <row r="3" spans="1:30" x14ac:dyDescent="0.25">
      <c r="A3" s="205" t="s">
        <v>139</v>
      </c>
      <c r="B3" s="205"/>
      <c r="C3" s="205"/>
      <c r="D3" s="205"/>
      <c r="E3" s="286"/>
      <c r="F3" s="287"/>
      <c r="G3" s="6" t="s">
        <v>179</v>
      </c>
    </row>
    <row r="5" spans="1:30" x14ac:dyDescent="0.25">
      <c r="A5" s="5" t="s">
        <v>127</v>
      </c>
    </row>
    <row r="6" spans="1:30" s="7" customFormat="1" ht="27" customHeight="1" x14ac:dyDescent="0.25">
      <c r="A6" s="205" t="s">
        <v>17</v>
      </c>
      <c r="B6" s="205"/>
      <c r="C6" s="205"/>
      <c r="D6" s="205"/>
      <c r="E6" s="205"/>
      <c r="F6" s="206"/>
      <c r="G6" s="206"/>
      <c r="H6" s="206"/>
      <c r="I6" s="206"/>
      <c r="J6" s="206"/>
      <c r="K6" s="206"/>
      <c r="L6" s="206"/>
      <c r="M6" s="206"/>
      <c r="N6" s="206"/>
      <c r="O6" s="206"/>
      <c r="P6" s="206"/>
      <c r="Q6" s="206"/>
      <c r="R6" s="206"/>
      <c r="S6" s="206"/>
      <c r="T6" s="206"/>
      <c r="U6" s="206"/>
      <c r="V6" s="206"/>
      <c r="W6" s="206"/>
      <c r="X6" s="206"/>
      <c r="Y6" s="206"/>
      <c r="AC6" s="6"/>
      <c r="AD6" s="6"/>
    </row>
    <row r="7" spans="1:30" s="7" customFormat="1" ht="27" customHeight="1" x14ac:dyDescent="0.25">
      <c r="A7" s="257" t="s">
        <v>107</v>
      </c>
      <c r="B7" s="258"/>
      <c r="C7" s="258"/>
      <c r="D7" s="258"/>
      <c r="E7" s="259"/>
      <c r="F7" s="260"/>
      <c r="G7" s="261"/>
      <c r="H7" s="261"/>
      <c r="I7" s="261"/>
      <c r="J7" s="261"/>
      <c r="K7" s="262"/>
      <c r="L7" s="266" t="s">
        <v>108</v>
      </c>
      <c r="M7" s="267"/>
      <c r="N7" s="267"/>
      <c r="O7" s="268"/>
      <c r="P7" s="260"/>
      <c r="Q7" s="261"/>
      <c r="R7" s="262"/>
      <c r="S7" s="263" t="s">
        <v>99</v>
      </c>
      <c r="T7" s="264"/>
      <c r="U7" s="264"/>
      <c r="V7" s="265"/>
      <c r="W7" s="285"/>
      <c r="X7" s="285"/>
      <c r="Y7" s="285"/>
    </row>
    <row r="8" spans="1:30" ht="31.5" customHeight="1" x14ac:dyDescent="0.25">
      <c r="A8" s="207" t="s">
        <v>112</v>
      </c>
      <c r="B8" s="207"/>
      <c r="C8" s="207"/>
      <c r="D8" s="207"/>
      <c r="E8" s="207"/>
      <c r="F8" s="208"/>
      <c r="G8" s="208"/>
      <c r="H8" s="208"/>
      <c r="I8" s="208"/>
      <c r="J8" s="208"/>
      <c r="K8" s="208"/>
      <c r="L8" s="208"/>
      <c r="M8" s="208"/>
      <c r="N8" s="208"/>
      <c r="O8" s="208"/>
      <c r="P8" s="208"/>
      <c r="Q8" s="208"/>
      <c r="R8" s="208"/>
      <c r="S8" s="208"/>
      <c r="T8" s="208"/>
      <c r="U8" s="208"/>
      <c r="V8" s="208"/>
      <c r="W8" s="208"/>
      <c r="X8" s="208"/>
      <c r="Y8" s="208"/>
    </row>
    <row r="9" spans="1:30" s="8" customFormat="1" x14ac:dyDescent="0.25">
      <c r="A9" s="8" t="s">
        <v>98</v>
      </c>
      <c r="B9" s="9"/>
      <c r="C9" s="9"/>
      <c r="D9" s="9"/>
      <c r="E9" s="9"/>
      <c r="F9" s="10"/>
      <c r="G9" s="10"/>
      <c r="H9" s="10"/>
      <c r="I9" s="10"/>
      <c r="J9" s="10"/>
      <c r="K9" s="10"/>
      <c r="L9" s="10"/>
      <c r="M9" s="10"/>
      <c r="N9" s="10"/>
      <c r="O9" s="10"/>
      <c r="P9" s="10"/>
      <c r="Q9" s="10"/>
      <c r="R9" s="10"/>
      <c r="S9" s="10"/>
      <c r="T9" s="10"/>
      <c r="U9" s="10"/>
      <c r="V9" s="10"/>
      <c r="W9" s="10"/>
      <c r="X9" s="10"/>
      <c r="Y9" s="11"/>
      <c r="AC9" s="12"/>
      <c r="AD9" s="12"/>
    </row>
    <row r="10" spans="1:30" s="8" customFormat="1" x14ac:dyDescent="0.25">
      <c r="A10" s="13"/>
      <c r="B10" s="13"/>
      <c r="C10" s="13"/>
      <c r="D10" s="13"/>
      <c r="E10" s="13"/>
      <c r="F10" s="14"/>
      <c r="G10" s="14"/>
      <c r="H10" s="14"/>
      <c r="I10" s="14"/>
      <c r="J10" s="14"/>
      <c r="K10" s="14"/>
      <c r="L10" s="14"/>
      <c r="M10" s="14"/>
      <c r="N10" s="14"/>
      <c r="O10" s="14"/>
      <c r="P10" s="14"/>
      <c r="Q10" s="14"/>
      <c r="R10" s="14"/>
      <c r="S10" s="14"/>
      <c r="T10" s="14"/>
      <c r="U10" s="14"/>
      <c r="V10" s="14"/>
      <c r="W10" s="14"/>
      <c r="X10" s="14"/>
      <c r="Y10" s="15"/>
      <c r="AC10" s="12"/>
      <c r="AD10" s="12"/>
    </row>
    <row r="11" spans="1:30" s="18" customFormat="1" x14ac:dyDescent="0.25">
      <c r="A11" s="16" t="s">
        <v>133</v>
      </c>
      <c r="B11" s="13"/>
      <c r="C11" s="13"/>
      <c r="D11" s="13"/>
      <c r="E11" s="13"/>
      <c r="F11" s="17"/>
      <c r="G11" s="14"/>
      <c r="H11" s="14"/>
      <c r="I11" s="14"/>
      <c r="J11" s="14"/>
      <c r="K11" s="14"/>
      <c r="L11" s="14"/>
      <c r="M11" s="14"/>
      <c r="N11" s="14"/>
      <c r="O11" s="14"/>
      <c r="P11" s="14"/>
      <c r="Q11" s="14"/>
      <c r="R11" s="14"/>
      <c r="S11" s="14"/>
      <c r="T11" s="14"/>
      <c r="U11" s="14"/>
      <c r="V11" s="14"/>
      <c r="W11" s="14"/>
      <c r="X11" s="14"/>
      <c r="Y11" s="15"/>
      <c r="AC11" s="19" t="s">
        <v>129</v>
      </c>
      <c r="AD11" s="19" t="s">
        <v>130</v>
      </c>
    </row>
    <row r="12" spans="1:30" ht="21.6" customHeight="1" x14ac:dyDescent="0.25">
      <c r="A12" s="207" t="s">
        <v>134</v>
      </c>
      <c r="B12" s="207"/>
      <c r="C12" s="207"/>
      <c r="D12" s="207"/>
      <c r="E12" s="207"/>
      <c r="F12" s="288"/>
      <c r="G12" s="288"/>
      <c r="H12" s="288"/>
      <c r="I12" s="288"/>
      <c r="J12" s="288"/>
      <c r="K12" s="288"/>
      <c r="L12" s="288"/>
      <c r="M12" s="288"/>
      <c r="N12" s="288"/>
      <c r="O12" s="288"/>
      <c r="P12" s="288"/>
      <c r="Q12" s="288"/>
      <c r="R12" s="288"/>
      <c r="S12" s="288"/>
      <c r="T12" s="288"/>
      <c r="U12" s="288"/>
      <c r="V12" s="288"/>
      <c r="W12" s="288"/>
      <c r="X12" s="288"/>
      <c r="Y12" s="288"/>
      <c r="AC12" s="29" t="b">
        <v>0</v>
      </c>
      <c r="AD12" s="29" t="b">
        <v>0</v>
      </c>
    </row>
    <row r="13" spans="1:30" x14ac:dyDescent="0.25">
      <c r="A13" s="207" t="s">
        <v>135</v>
      </c>
      <c r="B13" s="207"/>
      <c r="C13" s="207"/>
      <c r="D13" s="207"/>
      <c r="E13" s="207"/>
      <c r="F13" s="289"/>
      <c r="G13" s="289"/>
      <c r="H13" s="289"/>
      <c r="I13" s="289"/>
      <c r="J13" s="289"/>
      <c r="K13" s="289"/>
      <c r="L13" s="289"/>
      <c r="M13" s="289"/>
      <c r="N13" s="289"/>
      <c r="O13" s="289"/>
      <c r="P13" s="289"/>
      <c r="Q13" s="289"/>
      <c r="R13" s="289"/>
      <c r="S13" s="289"/>
      <c r="T13" s="289"/>
      <c r="U13" s="289"/>
      <c r="V13" s="289"/>
      <c r="W13" s="289"/>
      <c r="X13" s="289"/>
      <c r="Y13" s="289"/>
      <c r="Z13" s="31"/>
    </row>
    <row r="14" spans="1:30" ht="13.5" customHeight="1" x14ac:dyDescent="0.25">
      <c r="B14" s="20"/>
      <c r="C14" s="20"/>
      <c r="D14" s="20"/>
      <c r="E14" s="20"/>
      <c r="F14" s="269" t="str">
        <f>IF(AND(F13&lt;&gt;"",AC12=FALSE,AD12=FALSE),"↑　ESCO事業者、リース事業者を利用しない場合は記入できません　↑","")</f>
        <v/>
      </c>
      <c r="G14" s="269"/>
      <c r="H14" s="269"/>
      <c r="I14" s="269"/>
      <c r="J14" s="269"/>
      <c r="K14" s="269"/>
      <c r="L14" s="269"/>
      <c r="M14" s="269"/>
      <c r="N14" s="269"/>
      <c r="O14" s="269"/>
      <c r="P14" s="269"/>
      <c r="Q14" s="269"/>
      <c r="R14" s="269"/>
      <c r="S14" s="269"/>
      <c r="T14" s="269"/>
      <c r="U14" s="269"/>
      <c r="V14" s="269"/>
      <c r="W14" s="269"/>
      <c r="X14" s="269"/>
      <c r="Y14" s="269"/>
      <c r="Z14" s="22"/>
    </row>
    <row r="15" spans="1:30" ht="13.5" customHeight="1" x14ac:dyDescent="0.25">
      <c r="A15" s="20" t="s">
        <v>95</v>
      </c>
      <c r="B15" s="20"/>
      <c r="C15" s="20"/>
      <c r="D15" s="20"/>
      <c r="E15" s="20"/>
      <c r="F15" s="20"/>
      <c r="G15" s="20"/>
      <c r="H15" s="20"/>
      <c r="I15" s="20"/>
      <c r="J15" s="21"/>
      <c r="K15" s="22"/>
      <c r="L15" s="13"/>
      <c r="M15" s="13"/>
      <c r="N15" s="13"/>
      <c r="O15" s="13"/>
      <c r="P15" s="13"/>
      <c r="Q15" s="13"/>
      <c r="R15" s="13"/>
      <c r="S15" s="13"/>
      <c r="T15" s="13"/>
      <c r="U15" s="13"/>
      <c r="V15" s="13"/>
      <c r="W15" s="13"/>
      <c r="X15" s="13"/>
      <c r="Y15" s="13"/>
      <c r="Z15" s="22"/>
    </row>
    <row r="16" spans="1:30" ht="13.5" customHeight="1" x14ac:dyDescent="0.25">
      <c r="A16" s="20" t="str">
        <f>"(1)"&amp;F6</f>
        <v>(1)</v>
      </c>
      <c r="B16" s="20"/>
      <c r="C16" s="20"/>
      <c r="D16" s="20"/>
      <c r="E16" s="20"/>
      <c r="F16" s="20"/>
      <c r="G16" s="20"/>
      <c r="H16" s="20"/>
      <c r="I16" s="20"/>
      <c r="J16" s="21"/>
      <c r="K16" s="22"/>
      <c r="L16" s="13"/>
      <c r="M16" s="13"/>
      <c r="N16" s="13"/>
      <c r="O16" s="13"/>
      <c r="P16" s="13"/>
      <c r="Q16" s="13"/>
      <c r="R16" s="13"/>
      <c r="S16" s="13"/>
      <c r="T16" s="13"/>
      <c r="U16" s="13"/>
      <c r="V16" s="13"/>
      <c r="W16" s="13"/>
      <c r="X16" s="13"/>
      <c r="Y16" s="13"/>
      <c r="Z16" s="22"/>
    </row>
    <row r="17" spans="1:36" ht="13.5" customHeight="1" x14ac:dyDescent="0.25">
      <c r="A17" s="214" t="s">
        <v>137</v>
      </c>
      <c r="B17" s="215"/>
      <c r="C17" s="215"/>
      <c r="D17" s="215"/>
      <c r="E17" s="216"/>
      <c r="F17" s="163" t="s">
        <v>1</v>
      </c>
      <c r="G17" s="163"/>
      <c r="H17" s="163"/>
      <c r="I17" s="163"/>
      <c r="J17" s="270" t="s">
        <v>2</v>
      </c>
      <c r="K17" s="271"/>
      <c r="L17" s="271"/>
      <c r="M17" s="271"/>
      <c r="N17" s="272"/>
      <c r="O17" s="23" t="s">
        <v>3</v>
      </c>
      <c r="P17" s="273"/>
      <c r="Q17" s="274"/>
      <c r="R17" s="274"/>
      <c r="S17" s="274"/>
      <c r="T17" s="274"/>
      <c r="U17" s="274"/>
      <c r="V17" s="274"/>
      <c r="W17" s="274"/>
      <c r="X17" s="274"/>
      <c r="Y17" s="275"/>
      <c r="Z17" s="7"/>
    </row>
    <row r="18" spans="1:36" ht="13.5" customHeight="1" x14ac:dyDescent="0.25">
      <c r="A18" s="217"/>
      <c r="B18" s="239"/>
      <c r="C18" s="239"/>
      <c r="D18" s="239"/>
      <c r="E18" s="219"/>
      <c r="F18" s="163"/>
      <c r="G18" s="163"/>
      <c r="H18" s="163"/>
      <c r="I18" s="163"/>
      <c r="J18" s="174"/>
      <c r="K18" s="175"/>
      <c r="L18" s="175"/>
      <c r="M18" s="175"/>
      <c r="N18" s="175"/>
      <c r="O18" s="175"/>
      <c r="P18" s="175"/>
      <c r="Q18" s="175"/>
      <c r="R18" s="175"/>
      <c r="S18" s="175"/>
      <c r="T18" s="175"/>
      <c r="U18" s="175"/>
      <c r="V18" s="175"/>
      <c r="W18" s="175"/>
      <c r="X18" s="175"/>
      <c r="Y18" s="176"/>
      <c r="Z18" s="7"/>
    </row>
    <row r="19" spans="1:36" ht="13.5" customHeight="1" x14ac:dyDescent="0.25">
      <c r="A19" s="217"/>
      <c r="B19" s="239"/>
      <c r="C19" s="239"/>
      <c r="D19" s="239"/>
      <c r="E19" s="219"/>
      <c r="F19" s="163"/>
      <c r="G19" s="163"/>
      <c r="H19" s="163"/>
      <c r="I19" s="163"/>
      <c r="J19" s="177"/>
      <c r="K19" s="178"/>
      <c r="L19" s="178"/>
      <c r="M19" s="178"/>
      <c r="N19" s="178"/>
      <c r="O19" s="178"/>
      <c r="P19" s="178"/>
      <c r="Q19" s="178"/>
      <c r="R19" s="178"/>
      <c r="S19" s="178"/>
      <c r="T19" s="178"/>
      <c r="U19" s="178"/>
      <c r="V19" s="178"/>
      <c r="W19" s="178"/>
      <c r="X19" s="178"/>
      <c r="Y19" s="179"/>
      <c r="Z19" s="7"/>
    </row>
    <row r="20" spans="1:36" ht="13.5" customHeight="1" x14ac:dyDescent="0.25">
      <c r="A20" s="217"/>
      <c r="B20" s="239"/>
      <c r="C20" s="239"/>
      <c r="D20" s="239"/>
      <c r="E20" s="219"/>
      <c r="F20" s="163" t="s">
        <v>4</v>
      </c>
      <c r="G20" s="163"/>
      <c r="H20" s="163"/>
      <c r="I20" s="163"/>
      <c r="J20" s="276"/>
      <c r="K20" s="277"/>
      <c r="L20" s="277"/>
      <c r="M20" s="277"/>
      <c r="N20" s="277"/>
      <c r="O20" s="277"/>
      <c r="P20" s="277"/>
      <c r="Q20" s="277"/>
      <c r="R20" s="277"/>
      <c r="S20" s="277"/>
      <c r="T20" s="277"/>
      <c r="U20" s="277"/>
      <c r="V20" s="277"/>
      <c r="W20" s="277"/>
      <c r="X20" s="277"/>
      <c r="Y20" s="278"/>
      <c r="Z20" s="7"/>
    </row>
    <row r="21" spans="1:36" ht="13.5" customHeight="1" x14ac:dyDescent="0.25">
      <c r="A21" s="220"/>
      <c r="B21" s="221"/>
      <c r="C21" s="221"/>
      <c r="D21" s="221"/>
      <c r="E21" s="222"/>
      <c r="F21" s="163" t="s">
        <v>5</v>
      </c>
      <c r="G21" s="163"/>
      <c r="H21" s="163"/>
      <c r="I21" s="163"/>
      <c r="J21" s="279"/>
      <c r="K21" s="280"/>
      <c r="L21" s="280"/>
      <c r="M21" s="280"/>
      <c r="N21" s="280"/>
      <c r="O21" s="280"/>
      <c r="P21" s="280"/>
      <c r="Q21" s="281"/>
      <c r="R21" s="282" t="s">
        <v>6</v>
      </c>
      <c r="S21" s="283"/>
      <c r="T21" s="283"/>
      <c r="U21" s="283"/>
      <c r="V21" s="284"/>
      <c r="W21" s="279"/>
      <c r="X21" s="280"/>
      <c r="Y21" s="281"/>
      <c r="Z21" s="7"/>
    </row>
    <row r="22" spans="1:36" ht="13.5" customHeight="1" x14ac:dyDescent="0.25">
      <c r="A22" s="180" t="s">
        <v>7</v>
      </c>
      <c r="B22" s="181"/>
      <c r="C22" s="181"/>
      <c r="D22" s="181"/>
      <c r="E22" s="182"/>
      <c r="F22" s="163" t="s">
        <v>8</v>
      </c>
      <c r="G22" s="163"/>
      <c r="H22" s="163"/>
      <c r="I22" s="163"/>
      <c r="J22" s="240"/>
      <c r="K22" s="240"/>
      <c r="L22" s="240"/>
      <c r="M22" s="240"/>
      <c r="N22" s="240"/>
      <c r="O22" s="240"/>
      <c r="P22" s="240"/>
      <c r="Q22" s="240"/>
      <c r="R22" s="240"/>
      <c r="S22" s="240"/>
      <c r="T22" s="240"/>
      <c r="U22" s="240"/>
      <c r="V22" s="240"/>
      <c r="W22" s="240"/>
      <c r="X22" s="240"/>
      <c r="Y22" s="240"/>
      <c r="Z22" s="7"/>
    </row>
    <row r="23" spans="1:36" ht="13.5" customHeight="1" x14ac:dyDescent="0.25">
      <c r="A23" s="183"/>
      <c r="B23" s="290"/>
      <c r="C23" s="290"/>
      <c r="D23" s="290"/>
      <c r="E23" s="185"/>
      <c r="F23" s="163" t="s">
        <v>9</v>
      </c>
      <c r="G23" s="163"/>
      <c r="H23" s="163"/>
      <c r="I23" s="163"/>
      <c r="J23" s="240"/>
      <c r="K23" s="240"/>
      <c r="L23" s="240"/>
      <c r="M23" s="240"/>
      <c r="N23" s="240"/>
      <c r="O23" s="240"/>
      <c r="P23" s="240"/>
      <c r="Q23" s="240"/>
      <c r="R23" s="240"/>
      <c r="S23" s="240"/>
      <c r="T23" s="240"/>
      <c r="U23" s="240"/>
      <c r="V23" s="240"/>
      <c r="W23" s="240"/>
      <c r="X23" s="240"/>
      <c r="Y23" s="240"/>
      <c r="Z23" s="7"/>
    </row>
    <row r="24" spans="1:36" ht="13.5" customHeight="1" x14ac:dyDescent="0.25">
      <c r="A24" s="186"/>
      <c r="B24" s="187"/>
      <c r="C24" s="187"/>
      <c r="D24" s="187"/>
      <c r="E24" s="188"/>
      <c r="F24" s="163" t="s">
        <v>10</v>
      </c>
      <c r="G24" s="163"/>
      <c r="H24" s="163"/>
      <c r="I24" s="163"/>
      <c r="J24" s="276"/>
      <c r="K24" s="277"/>
      <c r="L24" s="277"/>
      <c r="M24" s="277"/>
      <c r="N24" s="277"/>
      <c r="O24" s="277"/>
      <c r="P24" s="277"/>
      <c r="Q24" s="277"/>
      <c r="R24" s="277"/>
      <c r="S24" s="277"/>
      <c r="T24" s="277"/>
      <c r="U24" s="277"/>
      <c r="V24" s="277"/>
      <c r="W24" s="277"/>
      <c r="X24" s="277"/>
      <c r="Y24" s="278"/>
      <c r="Z24" s="6"/>
      <c r="AA24" s="6"/>
      <c r="AB24" s="6"/>
      <c r="AE24" s="6"/>
      <c r="AF24" s="6"/>
      <c r="AG24" s="6"/>
      <c r="AH24" s="6"/>
      <c r="AI24" s="6"/>
      <c r="AJ24" s="6"/>
    </row>
    <row r="25" spans="1:36" ht="13.5" customHeight="1" x14ac:dyDescent="0.25">
      <c r="A25" s="214" t="s">
        <v>11</v>
      </c>
      <c r="B25" s="215"/>
      <c r="C25" s="215"/>
      <c r="D25" s="215"/>
      <c r="E25" s="216"/>
      <c r="F25" s="163" t="s">
        <v>8</v>
      </c>
      <c r="G25" s="163"/>
      <c r="H25" s="163"/>
      <c r="I25" s="163"/>
      <c r="J25" s="240"/>
      <c r="K25" s="240"/>
      <c r="L25" s="240"/>
      <c r="M25" s="240"/>
      <c r="N25" s="240"/>
      <c r="O25" s="240"/>
      <c r="P25" s="240"/>
      <c r="Q25" s="240"/>
      <c r="R25" s="240"/>
      <c r="S25" s="240"/>
      <c r="T25" s="240"/>
      <c r="U25" s="240"/>
      <c r="V25" s="240"/>
      <c r="W25" s="240"/>
      <c r="X25" s="240"/>
      <c r="Y25" s="240"/>
      <c r="Z25" s="6"/>
      <c r="AA25" s="6"/>
      <c r="AB25" s="6"/>
      <c r="AE25" s="6"/>
      <c r="AF25" s="6"/>
      <c r="AG25" s="6"/>
      <c r="AH25" s="6"/>
      <c r="AI25" s="6"/>
      <c r="AJ25" s="6"/>
    </row>
    <row r="26" spans="1:36" ht="13.5" customHeight="1" x14ac:dyDescent="0.25">
      <c r="A26" s="217"/>
      <c r="B26" s="239"/>
      <c r="C26" s="239"/>
      <c r="D26" s="239"/>
      <c r="E26" s="219"/>
      <c r="F26" s="163" t="s">
        <v>9</v>
      </c>
      <c r="G26" s="163"/>
      <c r="H26" s="163"/>
      <c r="I26" s="163"/>
      <c r="J26" s="240"/>
      <c r="K26" s="240"/>
      <c r="L26" s="240"/>
      <c r="M26" s="240"/>
      <c r="N26" s="240"/>
      <c r="O26" s="240"/>
      <c r="P26" s="240"/>
      <c r="Q26" s="240"/>
      <c r="R26" s="240"/>
      <c r="S26" s="240"/>
      <c r="T26" s="240"/>
      <c r="U26" s="240"/>
      <c r="V26" s="240"/>
      <c r="W26" s="240"/>
      <c r="X26" s="240"/>
      <c r="Y26" s="240"/>
      <c r="Z26" s="6"/>
      <c r="AA26" s="6"/>
      <c r="AB26" s="6"/>
      <c r="AE26" s="6"/>
      <c r="AF26" s="6"/>
      <c r="AG26" s="6"/>
      <c r="AH26" s="6"/>
      <c r="AI26" s="6"/>
      <c r="AJ26" s="6"/>
    </row>
    <row r="27" spans="1:36" ht="13.5" customHeight="1" x14ac:dyDescent="0.25">
      <c r="A27" s="220"/>
      <c r="B27" s="221"/>
      <c r="C27" s="221"/>
      <c r="D27" s="221"/>
      <c r="E27" s="222"/>
      <c r="F27" s="163" t="s">
        <v>10</v>
      </c>
      <c r="G27" s="163"/>
      <c r="H27" s="163"/>
      <c r="I27" s="163"/>
      <c r="J27" s="276"/>
      <c r="K27" s="277"/>
      <c r="L27" s="277"/>
      <c r="M27" s="277"/>
      <c r="N27" s="277"/>
      <c r="O27" s="277"/>
      <c r="P27" s="277"/>
      <c r="Q27" s="277"/>
      <c r="R27" s="277"/>
      <c r="S27" s="277"/>
      <c r="T27" s="277"/>
      <c r="U27" s="277"/>
      <c r="V27" s="277"/>
      <c r="W27" s="277"/>
      <c r="X27" s="277"/>
      <c r="Y27" s="278"/>
      <c r="Z27" s="6"/>
      <c r="AA27" s="6"/>
      <c r="AB27" s="6"/>
      <c r="AC27" s="19" t="s">
        <v>140</v>
      </c>
      <c r="AD27" s="19" t="s">
        <v>141</v>
      </c>
      <c r="AE27" s="6"/>
      <c r="AF27" s="6"/>
      <c r="AG27" s="6"/>
      <c r="AH27" s="6"/>
      <c r="AI27" s="6"/>
      <c r="AJ27" s="6"/>
    </row>
    <row r="28" spans="1:36" ht="18.95" customHeight="1" x14ac:dyDescent="0.25">
      <c r="A28" s="180" t="s">
        <v>238</v>
      </c>
      <c r="B28" s="181"/>
      <c r="C28" s="181"/>
      <c r="D28" s="181"/>
      <c r="E28" s="182"/>
      <c r="F28" s="163" t="s">
        <v>12</v>
      </c>
      <c r="G28" s="163"/>
      <c r="H28" s="163"/>
      <c r="I28" s="163"/>
      <c r="J28" s="203"/>
      <c r="K28" s="203"/>
      <c r="L28" s="237" t="str">
        <f>IF(F6="","代表事業者",F6)</f>
        <v>代表事業者</v>
      </c>
      <c r="M28" s="237"/>
      <c r="N28" s="237"/>
      <c r="O28" s="237"/>
      <c r="P28" s="237"/>
      <c r="Q28" s="237"/>
      <c r="R28" s="203"/>
      <c r="S28" s="203"/>
      <c r="T28" s="238" t="s">
        <v>13</v>
      </c>
      <c r="U28" s="238"/>
      <c r="V28" s="238"/>
      <c r="W28" s="238"/>
      <c r="X28" s="238"/>
      <c r="Y28" s="238"/>
      <c r="Z28" s="6"/>
      <c r="AA28" s="6"/>
      <c r="AB28" s="6"/>
      <c r="AC28" s="29" t="b">
        <v>0</v>
      </c>
      <c r="AD28" s="29" t="b">
        <v>0</v>
      </c>
      <c r="AE28" s="6"/>
      <c r="AF28" s="6"/>
      <c r="AG28" s="6"/>
      <c r="AH28" s="6"/>
      <c r="AI28" s="6"/>
      <c r="AJ28" s="6"/>
    </row>
    <row r="29" spans="1:36" ht="13.5" customHeight="1" x14ac:dyDescent="0.25">
      <c r="A29" s="183"/>
      <c r="B29" s="290"/>
      <c r="C29" s="290"/>
      <c r="D29" s="290"/>
      <c r="E29" s="185"/>
      <c r="F29" s="163" t="s">
        <v>0</v>
      </c>
      <c r="G29" s="163"/>
      <c r="H29" s="163"/>
      <c r="I29" s="163"/>
      <c r="J29" s="291" t="str">
        <f>IF(AC28=TRUE,F6,"")</f>
        <v/>
      </c>
      <c r="K29" s="291"/>
      <c r="L29" s="291"/>
      <c r="M29" s="291"/>
      <c r="N29" s="291"/>
      <c r="O29" s="291"/>
      <c r="P29" s="291"/>
      <c r="Q29" s="291"/>
      <c r="R29" s="291"/>
      <c r="S29" s="291"/>
      <c r="T29" s="291"/>
      <c r="U29" s="291"/>
      <c r="V29" s="291"/>
      <c r="W29" s="291"/>
      <c r="X29" s="291"/>
      <c r="Y29" s="291"/>
      <c r="Z29" s="7" t="s">
        <v>216</v>
      </c>
      <c r="AA29" s="6"/>
      <c r="AB29" s="6"/>
      <c r="AE29" s="6"/>
      <c r="AF29" s="6"/>
      <c r="AG29" s="6"/>
      <c r="AH29" s="6"/>
      <c r="AI29" s="6"/>
      <c r="AJ29" s="6"/>
    </row>
    <row r="30" spans="1:36" ht="13.5" customHeight="1" x14ac:dyDescent="0.25">
      <c r="A30" s="183"/>
      <c r="B30" s="290"/>
      <c r="C30" s="290"/>
      <c r="D30" s="290"/>
      <c r="E30" s="185"/>
      <c r="F30" s="163"/>
      <c r="G30" s="163"/>
      <c r="H30" s="163"/>
      <c r="I30" s="163"/>
      <c r="J30" s="291"/>
      <c r="K30" s="291"/>
      <c r="L30" s="291"/>
      <c r="M30" s="291"/>
      <c r="N30" s="291"/>
      <c r="O30" s="291"/>
      <c r="P30" s="291"/>
      <c r="Q30" s="291"/>
      <c r="R30" s="291"/>
      <c r="S30" s="291"/>
      <c r="T30" s="291"/>
      <c r="U30" s="291"/>
      <c r="V30" s="291"/>
      <c r="W30" s="291"/>
      <c r="X30" s="291"/>
      <c r="Y30" s="291"/>
      <c r="Z30" s="6"/>
      <c r="AA30" s="6"/>
      <c r="AB30" s="6"/>
      <c r="AE30" s="6"/>
      <c r="AF30" s="6"/>
      <c r="AG30" s="6"/>
      <c r="AH30" s="6"/>
      <c r="AI30" s="6"/>
      <c r="AJ30" s="6"/>
    </row>
    <row r="31" spans="1:36" ht="13.5" customHeight="1" x14ac:dyDescent="0.25">
      <c r="A31" s="183"/>
      <c r="B31" s="290"/>
      <c r="C31" s="290"/>
      <c r="D31" s="290"/>
      <c r="E31" s="185"/>
      <c r="F31" s="163" t="s">
        <v>8</v>
      </c>
      <c r="G31" s="163"/>
      <c r="H31" s="163"/>
      <c r="I31" s="163"/>
      <c r="J31" s="240"/>
      <c r="K31" s="240"/>
      <c r="L31" s="240"/>
      <c r="M31" s="240"/>
      <c r="N31" s="240"/>
      <c r="O31" s="240"/>
      <c r="P31" s="240"/>
      <c r="Q31" s="240"/>
      <c r="R31" s="240"/>
      <c r="S31" s="240"/>
      <c r="T31" s="240"/>
      <c r="U31" s="240"/>
      <c r="V31" s="240"/>
      <c r="W31" s="240"/>
      <c r="X31" s="240"/>
      <c r="Y31" s="240"/>
      <c r="Z31" s="7"/>
    </row>
    <row r="32" spans="1:36" ht="13.5" customHeight="1" x14ac:dyDescent="0.25">
      <c r="A32" s="183"/>
      <c r="B32" s="290"/>
      <c r="C32" s="290"/>
      <c r="D32" s="290"/>
      <c r="E32" s="185"/>
      <c r="F32" s="163" t="s">
        <v>9</v>
      </c>
      <c r="G32" s="163"/>
      <c r="H32" s="163"/>
      <c r="I32" s="163"/>
      <c r="J32" s="240"/>
      <c r="K32" s="240"/>
      <c r="L32" s="240"/>
      <c r="M32" s="240"/>
      <c r="N32" s="240"/>
      <c r="O32" s="240"/>
      <c r="P32" s="240"/>
      <c r="Q32" s="240"/>
      <c r="R32" s="240"/>
      <c r="S32" s="240"/>
      <c r="T32" s="240"/>
      <c r="U32" s="240"/>
      <c r="V32" s="240"/>
      <c r="W32" s="240"/>
      <c r="X32" s="240"/>
      <c r="Y32" s="240"/>
      <c r="Z32" s="7"/>
    </row>
    <row r="33" spans="1:29" ht="13.5" customHeight="1" x14ac:dyDescent="0.25">
      <c r="A33" s="183"/>
      <c r="B33" s="290"/>
      <c r="C33" s="290"/>
      <c r="D33" s="290"/>
      <c r="E33" s="185"/>
      <c r="F33" s="163" t="s">
        <v>10</v>
      </c>
      <c r="G33" s="163"/>
      <c r="H33" s="163"/>
      <c r="I33" s="163"/>
      <c r="J33" s="276"/>
      <c r="K33" s="277"/>
      <c r="L33" s="277"/>
      <c r="M33" s="277"/>
      <c r="N33" s="277"/>
      <c r="O33" s="277"/>
      <c r="P33" s="277"/>
      <c r="Q33" s="277"/>
      <c r="R33" s="277"/>
      <c r="S33" s="277"/>
      <c r="T33" s="277"/>
      <c r="U33" s="277"/>
      <c r="V33" s="277"/>
      <c r="W33" s="277"/>
      <c r="X33" s="277"/>
      <c r="Y33" s="278"/>
      <c r="Z33" s="7"/>
    </row>
    <row r="34" spans="1:29" ht="13.5" customHeight="1" x14ac:dyDescent="0.25">
      <c r="A34" s="183"/>
      <c r="B34" s="290"/>
      <c r="C34" s="290"/>
      <c r="D34" s="290"/>
      <c r="E34" s="185"/>
      <c r="F34" s="163" t="s">
        <v>14</v>
      </c>
      <c r="G34" s="163"/>
      <c r="H34" s="163"/>
      <c r="I34" s="163"/>
      <c r="J34" s="168" t="s">
        <v>2</v>
      </c>
      <c r="K34" s="169"/>
      <c r="L34" s="169"/>
      <c r="M34" s="169"/>
      <c r="N34" s="170"/>
      <c r="O34" s="23" t="s">
        <v>3</v>
      </c>
      <c r="P34" s="273"/>
      <c r="Q34" s="274"/>
      <c r="R34" s="274"/>
      <c r="S34" s="274"/>
      <c r="T34" s="274"/>
      <c r="U34" s="274"/>
      <c r="V34" s="274"/>
      <c r="W34" s="274"/>
      <c r="X34" s="274"/>
      <c r="Y34" s="275"/>
      <c r="Z34" s="7"/>
    </row>
    <row r="35" spans="1:29" ht="13.5" customHeight="1" x14ac:dyDescent="0.25">
      <c r="A35" s="183"/>
      <c r="B35" s="290"/>
      <c r="C35" s="290"/>
      <c r="D35" s="290"/>
      <c r="E35" s="185"/>
      <c r="F35" s="163"/>
      <c r="G35" s="163"/>
      <c r="H35" s="163"/>
      <c r="I35" s="163"/>
      <c r="J35" s="293"/>
      <c r="K35" s="294"/>
      <c r="L35" s="294"/>
      <c r="M35" s="294"/>
      <c r="N35" s="294"/>
      <c r="O35" s="294"/>
      <c r="P35" s="294"/>
      <c r="Q35" s="294"/>
      <c r="R35" s="294"/>
      <c r="S35" s="294"/>
      <c r="T35" s="294"/>
      <c r="U35" s="294"/>
      <c r="V35" s="294"/>
      <c r="W35" s="294"/>
      <c r="X35" s="294"/>
      <c r="Y35" s="295"/>
      <c r="Z35" s="7"/>
    </row>
    <row r="36" spans="1:29" ht="13.5" customHeight="1" x14ac:dyDescent="0.25">
      <c r="A36" s="183"/>
      <c r="B36" s="290"/>
      <c r="C36" s="290"/>
      <c r="D36" s="290"/>
      <c r="E36" s="185"/>
      <c r="F36" s="163"/>
      <c r="G36" s="163"/>
      <c r="H36" s="163"/>
      <c r="I36" s="163"/>
      <c r="J36" s="296"/>
      <c r="K36" s="297"/>
      <c r="L36" s="297"/>
      <c r="M36" s="297"/>
      <c r="N36" s="297"/>
      <c r="O36" s="297"/>
      <c r="P36" s="297"/>
      <c r="Q36" s="297"/>
      <c r="R36" s="297"/>
      <c r="S36" s="297"/>
      <c r="T36" s="297"/>
      <c r="U36" s="297"/>
      <c r="V36" s="297"/>
      <c r="W36" s="297"/>
      <c r="X36" s="297"/>
      <c r="Y36" s="298"/>
      <c r="Z36" s="7"/>
    </row>
    <row r="37" spans="1:29" ht="13.5" customHeight="1" x14ac:dyDescent="0.25">
      <c r="A37" s="183"/>
      <c r="B37" s="290"/>
      <c r="C37" s="290"/>
      <c r="D37" s="290"/>
      <c r="E37" s="185"/>
      <c r="F37" s="163" t="s">
        <v>15</v>
      </c>
      <c r="G37" s="163"/>
      <c r="H37" s="163"/>
      <c r="I37" s="163"/>
      <c r="J37" s="292"/>
      <c r="K37" s="292"/>
      <c r="L37" s="292"/>
      <c r="M37" s="292"/>
      <c r="N37" s="292"/>
      <c r="O37" s="292"/>
      <c r="P37" s="292"/>
      <c r="Q37" s="292"/>
      <c r="R37" s="292"/>
      <c r="S37" s="292"/>
      <c r="T37" s="292"/>
      <c r="U37" s="292"/>
      <c r="V37" s="292"/>
      <c r="W37" s="292"/>
      <c r="X37" s="292"/>
      <c r="Y37" s="292"/>
      <c r="Z37" s="7"/>
    </row>
    <row r="38" spans="1:29" ht="13.5" customHeight="1" x14ac:dyDescent="0.25">
      <c r="A38" s="186"/>
      <c r="B38" s="187"/>
      <c r="C38" s="187"/>
      <c r="D38" s="187"/>
      <c r="E38" s="188"/>
      <c r="F38" s="163" t="s">
        <v>16</v>
      </c>
      <c r="G38" s="163"/>
      <c r="H38" s="163"/>
      <c r="I38" s="163"/>
      <c r="J38" s="240"/>
      <c r="K38" s="240"/>
      <c r="L38" s="240"/>
      <c r="M38" s="240"/>
      <c r="N38" s="240"/>
      <c r="O38" s="240"/>
      <c r="P38" s="240"/>
      <c r="Q38" s="240"/>
      <c r="R38" s="240"/>
      <c r="S38" s="240"/>
      <c r="T38" s="240"/>
      <c r="U38" s="240"/>
      <c r="V38" s="240"/>
      <c r="W38" s="240"/>
      <c r="X38" s="240"/>
      <c r="Y38" s="240"/>
      <c r="Z38" s="7"/>
    </row>
    <row r="39" spans="1:29" ht="13.5" customHeight="1" x14ac:dyDescent="0.25">
      <c r="A39" s="20" t="s">
        <v>132</v>
      </c>
      <c r="B39" s="20"/>
      <c r="C39" s="20"/>
      <c r="D39" s="20"/>
      <c r="E39" s="20"/>
      <c r="F39" s="20"/>
      <c r="G39" s="20"/>
      <c r="H39" s="20"/>
      <c r="I39" s="20"/>
      <c r="J39" s="21"/>
      <c r="K39" s="22"/>
      <c r="L39" s="13"/>
      <c r="M39" s="13"/>
      <c r="N39" s="13"/>
      <c r="O39" s="13"/>
      <c r="P39" s="13"/>
      <c r="Q39" s="13"/>
      <c r="R39" s="13"/>
      <c r="S39" s="13"/>
      <c r="T39" s="13"/>
      <c r="U39" s="13"/>
      <c r="V39" s="13"/>
      <c r="W39" s="13"/>
      <c r="X39" s="13"/>
      <c r="Y39" s="13"/>
      <c r="Z39" s="22"/>
    </row>
    <row r="40" spans="1:29" ht="13.5" customHeight="1" x14ac:dyDescent="0.25">
      <c r="A40" s="228" t="s">
        <v>128</v>
      </c>
      <c r="B40" s="229"/>
      <c r="C40" s="229"/>
      <c r="D40" s="229"/>
      <c r="E40" s="230"/>
      <c r="F40" s="163" t="s">
        <v>1</v>
      </c>
      <c r="G40" s="163"/>
      <c r="H40" s="163"/>
      <c r="I40" s="163"/>
      <c r="J40" s="211" t="s">
        <v>2</v>
      </c>
      <c r="K40" s="211"/>
      <c r="L40" s="211"/>
      <c r="M40" s="211"/>
      <c r="N40" s="211"/>
      <c r="O40" s="23" t="s">
        <v>3</v>
      </c>
      <c r="P40" s="212"/>
      <c r="Q40" s="212"/>
      <c r="R40" s="212"/>
      <c r="S40" s="212"/>
      <c r="T40" s="212"/>
      <c r="U40" s="212"/>
      <c r="V40" s="212"/>
      <c r="W40" s="212"/>
      <c r="X40" s="212"/>
      <c r="Y40" s="212"/>
      <c r="Z40" s="7"/>
    </row>
    <row r="41" spans="1:29" ht="13.5" customHeight="1" x14ac:dyDescent="0.25">
      <c r="A41" s="231"/>
      <c r="B41" s="232"/>
      <c r="C41" s="232"/>
      <c r="D41" s="232"/>
      <c r="E41" s="233"/>
      <c r="F41" s="163"/>
      <c r="G41" s="163"/>
      <c r="H41" s="163"/>
      <c r="I41" s="163"/>
      <c r="J41" s="299"/>
      <c r="K41" s="299"/>
      <c r="L41" s="299"/>
      <c r="M41" s="299"/>
      <c r="N41" s="299"/>
      <c r="O41" s="299"/>
      <c r="P41" s="299"/>
      <c r="Q41" s="299"/>
      <c r="R41" s="299"/>
      <c r="S41" s="299"/>
      <c r="T41" s="299"/>
      <c r="U41" s="299"/>
      <c r="V41" s="299"/>
      <c r="W41" s="299"/>
      <c r="X41" s="299"/>
      <c r="Y41" s="299"/>
      <c r="Z41" s="7"/>
    </row>
    <row r="42" spans="1:29" ht="13.5" customHeight="1" x14ac:dyDescent="0.25">
      <c r="A42" s="231"/>
      <c r="B42" s="232"/>
      <c r="C42" s="232"/>
      <c r="D42" s="232"/>
      <c r="E42" s="233"/>
      <c r="F42" s="163"/>
      <c r="G42" s="163"/>
      <c r="H42" s="163"/>
      <c r="I42" s="163"/>
      <c r="J42" s="299"/>
      <c r="K42" s="299"/>
      <c r="L42" s="299"/>
      <c r="M42" s="299"/>
      <c r="N42" s="299"/>
      <c r="O42" s="299"/>
      <c r="P42" s="299"/>
      <c r="Q42" s="299"/>
      <c r="R42" s="299"/>
      <c r="S42" s="299"/>
      <c r="T42" s="299"/>
      <c r="U42" s="299"/>
      <c r="V42" s="299"/>
      <c r="W42" s="299"/>
      <c r="X42" s="299"/>
      <c r="Y42" s="299"/>
      <c r="Z42" s="7"/>
    </row>
    <row r="43" spans="1:29" ht="13.5" customHeight="1" x14ac:dyDescent="0.25">
      <c r="A43" s="231"/>
      <c r="B43" s="232"/>
      <c r="C43" s="232"/>
      <c r="D43" s="232"/>
      <c r="E43" s="233"/>
      <c r="F43" s="163" t="s">
        <v>4</v>
      </c>
      <c r="G43" s="163"/>
      <c r="H43" s="163"/>
      <c r="I43" s="163"/>
      <c r="J43" s="166"/>
      <c r="K43" s="166"/>
      <c r="L43" s="166"/>
      <c r="M43" s="166"/>
      <c r="N43" s="166"/>
      <c r="O43" s="166"/>
      <c r="P43" s="166"/>
      <c r="Q43" s="166"/>
      <c r="R43" s="166"/>
      <c r="S43" s="166"/>
      <c r="T43" s="166"/>
      <c r="U43" s="166"/>
      <c r="V43" s="166"/>
      <c r="W43" s="166"/>
      <c r="X43" s="166"/>
      <c r="Y43" s="166"/>
      <c r="Z43" s="7"/>
    </row>
    <row r="44" spans="1:29" ht="13.5" customHeight="1" x14ac:dyDescent="0.25">
      <c r="A44" s="234"/>
      <c r="B44" s="235"/>
      <c r="C44" s="235"/>
      <c r="D44" s="235"/>
      <c r="E44" s="236"/>
      <c r="F44" s="163" t="s">
        <v>5</v>
      </c>
      <c r="G44" s="163"/>
      <c r="H44" s="163"/>
      <c r="I44" s="163"/>
      <c r="J44" s="256"/>
      <c r="K44" s="256"/>
      <c r="L44" s="256"/>
      <c r="M44" s="256"/>
      <c r="N44" s="256"/>
      <c r="O44" s="256"/>
      <c r="P44" s="256"/>
      <c r="Q44" s="256"/>
      <c r="R44" s="163" t="s">
        <v>6</v>
      </c>
      <c r="S44" s="163"/>
      <c r="T44" s="163"/>
      <c r="U44" s="163"/>
      <c r="V44" s="163"/>
      <c r="W44" s="256"/>
      <c r="X44" s="256"/>
      <c r="Y44" s="256"/>
      <c r="Z44" s="7"/>
    </row>
    <row r="45" spans="1:29" ht="13.5" customHeight="1" x14ac:dyDescent="0.25">
      <c r="A45" s="180" t="s">
        <v>7</v>
      </c>
      <c r="B45" s="181"/>
      <c r="C45" s="181"/>
      <c r="D45" s="181"/>
      <c r="E45" s="182"/>
      <c r="F45" s="163" t="s">
        <v>8</v>
      </c>
      <c r="G45" s="163"/>
      <c r="H45" s="163"/>
      <c r="I45" s="163"/>
      <c r="J45" s="166"/>
      <c r="K45" s="166"/>
      <c r="L45" s="166"/>
      <c r="M45" s="166"/>
      <c r="N45" s="166"/>
      <c r="O45" s="166"/>
      <c r="P45" s="166"/>
      <c r="Q45" s="166"/>
      <c r="R45" s="166"/>
      <c r="S45" s="166"/>
      <c r="T45" s="166"/>
      <c r="U45" s="166"/>
      <c r="V45" s="166"/>
      <c r="W45" s="166"/>
      <c r="X45" s="166"/>
      <c r="Y45" s="166"/>
      <c r="Z45" s="7"/>
    </row>
    <row r="46" spans="1:29" ht="13.5" customHeight="1" x14ac:dyDescent="0.25">
      <c r="A46" s="183"/>
      <c r="B46" s="184"/>
      <c r="C46" s="184"/>
      <c r="D46" s="184"/>
      <c r="E46" s="185"/>
      <c r="F46" s="163" t="s">
        <v>9</v>
      </c>
      <c r="G46" s="163"/>
      <c r="H46" s="163"/>
      <c r="I46" s="163"/>
      <c r="J46" s="166"/>
      <c r="K46" s="166"/>
      <c r="L46" s="166"/>
      <c r="M46" s="166"/>
      <c r="N46" s="166"/>
      <c r="O46" s="166"/>
      <c r="P46" s="166"/>
      <c r="Q46" s="166"/>
      <c r="R46" s="166"/>
      <c r="S46" s="166"/>
      <c r="T46" s="166"/>
      <c r="U46" s="166"/>
      <c r="V46" s="166"/>
      <c r="W46" s="166"/>
      <c r="X46" s="166"/>
      <c r="Y46" s="166"/>
      <c r="Z46" s="7"/>
    </row>
    <row r="47" spans="1:29" ht="13.5" customHeight="1" x14ac:dyDescent="0.25">
      <c r="A47" s="186"/>
      <c r="B47" s="187"/>
      <c r="C47" s="187"/>
      <c r="D47" s="187"/>
      <c r="E47" s="188"/>
      <c r="F47" s="163" t="s">
        <v>10</v>
      </c>
      <c r="G47" s="163"/>
      <c r="H47" s="163"/>
      <c r="I47" s="163"/>
      <c r="J47" s="241"/>
      <c r="K47" s="242"/>
      <c r="L47" s="242"/>
      <c r="M47" s="242"/>
      <c r="N47" s="242"/>
      <c r="O47" s="242"/>
      <c r="P47" s="242"/>
      <c r="Q47" s="242"/>
      <c r="R47" s="242"/>
      <c r="S47" s="242"/>
      <c r="T47" s="242"/>
      <c r="U47" s="242"/>
      <c r="V47" s="242"/>
      <c r="W47" s="242"/>
      <c r="X47" s="242"/>
      <c r="Y47" s="243"/>
      <c r="Z47" s="7"/>
    </row>
    <row r="48" spans="1:29" ht="13.5" customHeight="1" x14ac:dyDescent="0.25">
      <c r="A48" s="214" t="s">
        <v>11</v>
      </c>
      <c r="B48" s="215"/>
      <c r="C48" s="215"/>
      <c r="D48" s="215"/>
      <c r="E48" s="216"/>
      <c r="F48" s="163" t="s">
        <v>8</v>
      </c>
      <c r="G48" s="163"/>
      <c r="H48" s="163"/>
      <c r="I48" s="163"/>
      <c r="J48" s="166"/>
      <c r="K48" s="166"/>
      <c r="L48" s="166"/>
      <c r="M48" s="166"/>
      <c r="N48" s="166"/>
      <c r="O48" s="166"/>
      <c r="P48" s="166"/>
      <c r="Q48" s="166"/>
      <c r="R48" s="166"/>
      <c r="S48" s="166"/>
      <c r="T48" s="166"/>
      <c r="U48" s="166"/>
      <c r="V48" s="166"/>
      <c r="W48" s="166"/>
      <c r="X48" s="166"/>
      <c r="Y48" s="166"/>
      <c r="Z48" s="7"/>
      <c r="AC48" s="24"/>
    </row>
    <row r="49" spans="1:30" ht="13.5" customHeight="1" x14ac:dyDescent="0.25">
      <c r="A49" s="217"/>
      <c r="B49" s="218"/>
      <c r="C49" s="218"/>
      <c r="D49" s="218"/>
      <c r="E49" s="219"/>
      <c r="F49" s="163" t="s">
        <v>9</v>
      </c>
      <c r="G49" s="163"/>
      <c r="H49" s="163"/>
      <c r="I49" s="163"/>
      <c r="J49" s="166"/>
      <c r="K49" s="166"/>
      <c r="L49" s="166"/>
      <c r="M49" s="166"/>
      <c r="N49" s="166"/>
      <c r="O49" s="166"/>
      <c r="P49" s="166"/>
      <c r="Q49" s="166"/>
      <c r="R49" s="166"/>
      <c r="S49" s="166"/>
      <c r="T49" s="166"/>
      <c r="U49" s="166"/>
      <c r="V49" s="166"/>
      <c r="W49" s="166"/>
      <c r="X49" s="166"/>
      <c r="Y49" s="166"/>
      <c r="Z49" s="7"/>
    </row>
    <row r="50" spans="1:30" ht="13.5" customHeight="1" x14ac:dyDescent="0.25">
      <c r="A50" s="220"/>
      <c r="B50" s="221"/>
      <c r="C50" s="221"/>
      <c r="D50" s="221"/>
      <c r="E50" s="222"/>
      <c r="F50" s="163" t="s">
        <v>10</v>
      </c>
      <c r="G50" s="163"/>
      <c r="H50" s="163"/>
      <c r="I50" s="163"/>
      <c r="J50" s="241"/>
      <c r="K50" s="242"/>
      <c r="L50" s="242"/>
      <c r="M50" s="242"/>
      <c r="N50" s="242"/>
      <c r="O50" s="242"/>
      <c r="P50" s="242"/>
      <c r="Q50" s="242"/>
      <c r="R50" s="242"/>
      <c r="S50" s="242"/>
      <c r="T50" s="242"/>
      <c r="U50" s="242"/>
      <c r="V50" s="242"/>
      <c r="W50" s="242"/>
      <c r="X50" s="242"/>
      <c r="Y50" s="243"/>
      <c r="Z50" s="7"/>
      <c r="AC50" s="19" t="s">
        <v>140</v>
      </c>
      <c r="AD50" s="19" t="s">
        <v>141</v>
      </c>
    </row>
    <row r="51" spans="1:30" ht="21.95" customHeight="1" x14ac:dyDescent="0.25">
      <c r="A51" s="180" t="s">
        <v>136</v>
      </c>
      <c r="B51" s="181"/>
      <c r="C51" s="181"/>
      <c r="D51" s="181"/>
      <c r="E51" s="182"/>
      <c r="F51" s="163" t="s">
        <v>12</v>
      </c>
      <c r="G51" s="163"/>
      <c r="H51" s="163"/>
      <c r="I51" s="163"/>
      <c r="J51" s="223"/>
      <c r="K51" s="223"/>
      <c r="L51" s="237" t="str">
        <f>IF(F13="","ESCO事業者等",F13)</f>
        <v>ESCO事業者等</v>
      </c>
      <c r="M51" s="237"/>
      <c r="N51" s="237"/>
      <c r="O51" s="237"/>
      <c r="P51" s="237"/>
      <c r="Q51" s="237"/>
      <c r="R51" s="223"/>
      <c r="S51" s="223"/>
      <c r="T51" s="238" t="s">
        <v>13</v>
      </c>
      <c r="U51" s="238"/>
      <c r="V51" s="238"/>
      <c r="W51" s="238"/>
      <c r="X51" s="238"/>
      <c r="Y51" s="238"/>
      <c r="Z51" s="7"/>
      <c r="AC51" s="29" t="b">
        <v>0</v>
      </c>
      <c r="AD51" s="29" t="b">
        <v>0</v>
      </c>
    </row>
    <row r="52" spans="1:30" ht="13.5" customHeight="1" x14ac:dyDescent="0.25">
      <c r="A52" s="183"/>
      <c r="B52" s="184"/>
      <c r="C52" s="184"/>
      <c r="D52" s="184"/>
      <c r="E52" s="185"/>
      <c r="F52" s="163" t="s">
        <v>0</v>
      </c>
      <c r="G52" s="163"/>
      <c r="H52" s="163"/>
      <c r="I52" s="163"/>
      <c r="J52" s="213" t="str">
        <f>IF(AC51=TRUE,F13,"")</f>
        <v/>
      </c>
      <c r="K52" s="213"/>
      <c r="L52" s="213"/>
      <c r="M52" s="213"/>
      <c r="N52" s="213"/>
      <c r="O52" s="213"/>
      <c r="P52" s="213"/>
      <c r="Q52" s="213"/>
      <c r="R52" s="213"/>
      <c r="S52" s="213"/>
      <c r="T52" s="213"/>
      <c r="U52" s="213"/>
      <c r="V52" s="213"/>
      <c r="W52" s="213"/>
      <c r="X52" s="213"/>
      <c r="Y52" s="213"/>
      <c r="Z52" s="7" t="s">
        <v>216</v>
      </c>
    </row>
    <row r="53" spans="1:30" ht="13.5" customHeight="1" x14ac:dyDescent="0.25">
      <c r="A53" s="183"/>
      <c r="B53" s="184"/>
      <c r="C53" s="184"/>
      <c r="D53" s="184"/>
      <c r="E53" s="185"/>
      <c r="F53" s="163"/>
      <c r="G53" s="163"/>
      <c r="H53" s="163"/>
      <c r="I53" s="163"/>
      <c r="J53" s="213"/>
      <c r="K53" s="213"/>
      <c r="L53" s="213"/>
      <c r="M53" s="213"/>
      <c r="N53" s="213"/>
      <c r="O53" s="213"/>
      <c r="P53" s="213"/>
      <c r="Q53" s="213"/>
      <c r="R53" s="213"/>
      <c r="S53" s="213"/>
      <c r="T53" s="213"/>
      <c r="U53" s="213"/>
      <c r="V53" s="213"/>
      <c r="W53" s="213"/>
      <c r="X53" s="213"/>
      <c r="Y53" s="213"/>
      <c r="Z53" s="7"/>
    </row>
    <row r="54" spans="1:30" ht="13.5" customHeight="1" x14ac:dyDescent="0.25">
      <c r="A54" s="183"/>
      <c r="B54" s="184"/>
      <c r="C54" s="184"/>
      <c r="D54" s="184"/>
      <c r="E54" s="185"/>
      <c r="F54" s="163" t="s">
        <v>8</v>
      </c>
      <c r="G54" s="163"/>
      <c r="H54" s="163"/>
      <c r="I54" s="163"/>
      <c r="J54" s="166"/>
      <c r="K54" s="166"/>
      <c r="L54" s="166"/>
      <c r="M54" s="166"/>
      <c r="N54" s="166"/>
      <c r="O54" s="166"/>
      <c r="P54" s="166"/>
      <c r="Q54" s="166"/>
      <c r="R54" s="166"/>
      <c r="S54" s="166"/>
      <c r="T54" s="166"/>
      <c r="U54" s="166"/>
      <c r="V54" s="166"/>
      <c r="W54" s="166"/>
      <c r="X54" s="166"/>
      <c r="Y54" s="166"/>
      <c r="Z54" s="7"/>
    </row>
    <row r="55" spans="1:30" ht="13.5" customHeight="1" x14ac:dyDescent="0.25">
      <c r="A55" s="183"/>
      <c r="B55" s="184"/>
      <c r="C55" s="184"/>
      <c r="D55" s="184"/>
      <c r="E55" s="185"/>
      <c r="F55" s="163" t="s">
        <v>9</v>
      </c>
      <c r="G55" s="163"/>
      <c r="H55" s="163"/>
      <c r="I55" s="163"/>
      <c r="J55" s="166"/>
      <c r="K55" s="166"/>
      <c r="L55" s="166"/>
      <c r="M55" s="166"/>
      <c r="N55" s="166"/>
      <c r="O55" s="166"/>
      <c r="P55" s="166"/>
      <c r="Q55" s="166"/>
      <c r="R55" s="166"/>
      <c r="S55" s="166"/>
      <c r="T55" s="166"/>
      <c r="U55" s="166"/>
      <c r="V55" s="166"/>
      <c r="W55" s="166"/>
      <c r="X55" s="166"/>
      <c r="Y55" s="166"/>
      <c r="Z55" s="7"/>
    </row>
    <row r="56" spans="1:30" ht="13.5" customHeight="1" x14ac:dyDescent="0.25">
      <c r="A56" s="183"/>
      <c r="B56" s="184"/>
      <c r="C56" s="184"/>
      <c r="D56" s="184"/>
      <c r="E56" s="185"/>
      <c r="F56" s="163" t="s">
        <v>10</v>
      </c>
      <c r="G56" s="163"/>
      <c r="H56" s="163"/>
      <c r="I56" s="163"/>
      <c r="J56" s="241"/>
      <c r="K56" s="242"/>
      <c r="L56" s="242"/>
      <c r="M56" s="242"/>
      <c r="N56" s="242"/>
      <c r="O56" s="242"/>
      <c r="P56" s="242"/>
      <c r="Q56" s="242"/>
      <c r="R56" s="242"/>
      <c r="S56" s="242"/>
      <c r="T56" s="242"/>
      <c r="U56" s="242"/>
      <c r="V56" s="242"/>
      <c r="W56" s="242"/>
      <c r="X56" s="242"/>
      <c r="Y56" s="243"/>
      <c r="Z56" s="7"/>
    </row>
    <row r="57" spans="1:30" ht="13.5" customHeight="1" x14ac:dyDescent="0.25">
      <c r="A57" s="183"/>
      <c r="B57" s="184"/>
      <c r="C57" s="184"/>
      <c r="D57" s="184"/>
      <c r="E57" s="185"/>
      <c r="F57" s="163" t="s">
        <v>14</v>
      </c>
      <c r="G57" s="163"/>
      <c r="H57" s="163"/>
      <c r="I57" s="163"/>
      <c r="J57" s="244" t="s">
        <v>2</v>
      </c>
      <c r="K57" s="245"/>
      <c r="L57" s="245"/>
      <c r="M57" s="245"/>
      <c r="N57" s="246"/>
      <c r="O57" s="30" t="s">
        <v>3</v>
      </c>
      <c r="P57" s="247"/>
      <c r="Q57" s="248"/>
      <c r="R57" s="248"/>
      <c r="S57" s="248"/>
      <c r="T57" s="248"/>
      <c r="U57" s="248"/>
      <c r="V57" s="248"/>
      <c r="W57" s="248"/>
      <c r="X57" s="248"/>
      <c r="Y57" s="249"/>
      <c r="Z57" s="7"/>
    </row>
    <row r="58" spans="1:30" ht="13.5" customHeight="1" x14ac:dyDescent="0.25">
      <c r="A58" s="183"/>
      <c r="B58" s="184"/>
      <c r="C58" s="184"/>
      <c r="D58" s="184"/>
      <c r="E58" s="185"/>
      <c r="F58" s="163"/>
      <c r="G58" s="163"/>
      <c r="H58" s="163"/>
      <c r="I58" s="163"/>
      <c r="J58" s="250"/>
      <c r="K58" s="251"/>
      <c r="L58" s="251"/>
      <c r="M58" s="251"/>
      <c r="N58" s="251"/>
      <c r="O58" s="251"/>
      <c r="P58" s="251"/>
      <c r="Q58" s="251"/>
      <c r="R58" s="251"/>
      <c r="S58" s="251"/>
      <c r="T58" s="251"/>
      <c r="U58" s="251"/>
      <c r="V58" s="251"/>
      <c r="W58" s="251"/>
      <c r="X58" s="251"/>
      <c r="Y58" s="252"/>
      <c r="Z58" s="7"/>
    </row>
    <row r="59" spans="1:30" ht="13.5" customHeight="1" x14ac:dyDescent="0.25">
      <c r="A59" s="183"/>
      <c r="B59" s="184"/>
      <c r="C59" s="184"/>
      <c r="D59" s="184"/>
      <c r="E59" s="185"/>
      <c r="F59" s="163"/>
      <c r="G59" s="163"/>
      <c r="H59" s="163"/>
      <c r="I59" s="163"/>
      <c r="J59" s="253"/>
      <c r="K59" s="254"/>
      <c r="L59" s="254"/>
      <c r="M59" s="254"/>
      <c r="N59" s="254"/>
      <c r="O59" s="254"/>
      <c r="P59" s="254"/>
      <c r="Q59" s="254"/>
      <c r="R59" s="254"/>
      <c r="S59" s="254"/>
      <c r="T59" s="254"/>
      <c r="U59" s="254"/>
      <c r="V59" s="254"/>
      <c r="W59" s="254"/>
      <c r="X59" s="254"/>
      <c r="Y59" s="255"/>
      <c r="Z59" s="7"/>
    </row>
    <row r="60" spans="1:30" ht="13.5" customHeight="1" x14ac:dyDescent="0.25">
      <c r="A60" s="183"/>
      <c r="B60" s="184"/>
      <c r="C60" s="184"/>
      <c r="D60" s="184"/>
      <c r="E60" s="185"/>
      <c r="F60" s="163" t="s">
        <v>15</v>
      </c>
      <c r="G60" s="163"/>
      <c r="H60" s="163"/>
      <c r="I60" s="163"/>
      <c r="J60" s="256"/>
      <c r="K60" s="256"/>
      <c r="L60" s="256"/>
      <c r="M60" s="256"/>
      <c r="N60" s="256"/>
      <c r="O60" s="256"/>
      <c r="P60" s="256"/>
      <c r="Q60" s="256"/>
      <c r="R60" s="256"/>
      <c r="S60" s="256"/>
      <c r="T60" s="256"/>
      <c r="U60" s="256"/>
      <c r="V60" s="256"/>
      <c r="W60" s="256"/>
      <c r="X60" s="256"/>
      <c r="Y60" s="256"/>
      <c r="Z60" s="7"/>
    </row>
    <row r="61" spans="1:30" ht="13.5" customHeight="1" x14ac:dyDescent="0.25">
      <c r="A61" s="186"/>
      <c r="B61" s="187"/>
      <c r="C61" s="187"/>
      <c r="D61" s="187"/>
      <c r="E61" s="188"/>
      <c r="F61" s="163" t="s">
        <v>16</v>
      </c>
      <c r="G61" s="163"/>
      <c r="H61" s="163"/>
      <c r="I61" s="163"/>
      <c r="J61" s="166"/>
      <c r="K61" s="166"/>
      <c r="L61" s="166"/>
      <c r="M61" s="166"/>
      <c r="N61" s="166"/>
      <c r="O61" s="166"/>
      <c r="P61" s="166"/>
      <c r="Q61" s="166"/>
      <c r="R61" s="166"/>
      <c r="S61" s="166"/>
      <c r="T61" s="166"/>
      <c r="U61" s="166"/>
      <c r="V61" s="166"/>
      <c r="W61" s="166"/>
      <c r="X61" s="166"/>
      <c r="Y61" s="166"/>
      <c r="Z61" s="7"/>
    </row>
    <row r="62" spans="1:30" ht="13.5" customHeight="1" x14ac:dyDescent="0.25">
      <c r="A62" s="25"/>
      <c r="B62" s="20"/>
      <c r="C62" s="20"/>
      <c r="D62" s="20"/>
      <c r="E62" s="20"/>
      <c r="F62" s="20"/>
      <c r="G62" s="20"/>
      <c r="H62" s="20"/>
      <c r="I62" s="20"/>
      <c r="J62" s="21"/>
      <c r="K62" s="22"/>
      <c r="L62" s="13"/>
      <c r="M62" s="13"/>
      <c r="N62" s="13"/>
      <c r="O62" s="13"/>
      <c r="P62" s="13"/>
      <c r="Q62" s="13"/>
      <c r="R62" s="13"/>
      <c r="S62" s="13"/>
      <c r="T62" s="13"/>
      <c r="U62" s="13"/>
      <c r="V62" s="13"/>
      <c r="W62" s="13"/>
      <c r="X62" s="13"/>
      <c r="Y62" s="13"/>
      <c r="Z62" s="22"/>
    </row>
    <row r="63" spans="1:30" ht="15.75" x14ac:dyDescent="0.25">
      <c r="A63" s="162" t="s">
        <v>113</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row>
    <row r="64" spans="1:30" ht="15.75" x14ac:dyDescent="0.25">
      <c r="A64" s="163" t="s">
        <v>46</v>
      </c>
      <c r="B64" s="163"/>
      <c r="C64" s="163"/>
      <c r="D64" s="163"/>
      <c r="E64" s="163"/>
      <c r="F64" s="164"/>
      <c r="G64" s="164"/>
      <c r="H64" s="164"/>
      <c r="I64" s="164"/>
      <c r="J64" s="164"/>
      <c r="K64" s="164"/>
      <c r="L64" s="164"/>
      <c r="M64" s="164"/>
      <c r="N64" s="164"/>
      <c r="O64" s="164"/>
      <c r="P64" s="164"/>
      <c r="Q64" s="164"/>
      <c r="R64" s="164"/>
      <c r="S64" s="164"/>
      <c r="T64" s="164"/>
      <c r="U64" s="164"/>
      <c r="V64" s="164"/>
      <c r="W64" s="164"/>
      <c r="X64" s="164"/>
      <c r="Y64" s="164"/>
    </row>
    <row r="65" spans="1:30" ht="15.75" x14ac:dyDescent="0.25">
      <c r="A65" s="163" t="s">
        <v>47</v>
      </c>
      <c r="B65" s="163"/>
      <c r="C65" s="163"/>
      <c r="D65" s="163"/>
      <c r="E65" s="163"/>
      <c r="F65" s="240"/>
      <c r="G65" s="240"/>
      <c r="H65" s="240"/>
      <c r="I65" s="240"/>
      <c r="J65" s="240"/>
      <c r="K65" s="240"/>
      <c r="L65" s="240"/>
      <c r="M65" s="240"/>
      <c r="N65" s="240"/>
      <c r="O65" s="240"/>
      <c r="P65" s="240"/>
      <c r="Q65" s="240"/>
      <c r="R65" s="240"/>
      <c r="S65" s="240"/>
      <c r="T65" s="240"/>
      <c r="U65" s="240"/>
      <c r="V65" s="240"/>
      <c r="W65" s="240"/>
      <c r="X65" s="240"/>
      <c r="Y65" s="240"/>
    </row>
    <row r="66" spans="1:30" x14ac:dyDescent="0.25">
      <c r="A66" s="167" t="s">
        <v>48</v>
      </c>
      <c r="B66" s="163"/>
      <c r="C66" s="163"/>
      <c r="D66" s="163"/>
      <c r="E66" s="163"/>
      <c r="F66" s="168" t="s">
        <v>2</v>
      </c>
      <c r="G66" s="169"/>
      <c r="H66" s="169"/>
      <c r="I66" s="169"/>
      <c r="J66" s="170"/>
      <c r="K66" s="26" t="s">
        <v>3</v>
      </c>
      <c r="L66" s="171"/>
      <c r="M66" s="172"/>
      <c r="N66" s="172"/>
      <c r="O66" s="172"/>
      <c r="P66" s="172"/>
      <c r="Q66" s="172"/>
      <c r="R66" s="172"/>
      <c r="S66" s="172"/>
      <c r="T66" s="172"/>
      <c r="U66" s="172"/>
      <c r="V66" s="172"/>
      <c r="W66" s="172"/>
      <c r="X66" s="172"/>
      <c r="Y66" s="173"/>
    </row>
    <row r="67" spans="1:30" ht="10.5" customHeight="1" x14ac:dyDescent="0.25">
      <c r="A67" s="167"/>
      <c r="B67" s="163"/>
      <c r="C67" s="163"/>
      <c r="D67" s="163"/>
      <c r="E67" s="163"/>
      <c r="F67" s="174"/>
      <c r="G67" s="175"/>
      <c r="H67" s="175"/>
      <c r="I67" s="175"/>
      <c r="J67" s="175"/>
      <c r="K67" s="175"/>
      <c r="L67" s="175"/>
      <c r="M67" s="175"/>
      <c r="N67" s="175"/>
      <c r="O67" s="175"/>
      <c r="P67" s="175"/>
      <c r="Q67" s="175"/>
      <c r="R67" s="175"/>
      <c r="S67" s="175"/>
      <c r="T67" s="175"/>
      <c r="U67" s="175"/>
      <c r="V67" s="175"/>
      <c r="W67" s="175"/>
      <c r="X67" s="175"/>
      <c r="Y67" s="176"/>
    </row>
    <row r="68" spans="1:30" ht="10.5" customHeight="1" x14ac:dyDescent="0.25">
      <c r="A68" s="163"/>
      <c r="B68" s="163"/>
      <c r="C68" s="163"/>
      <c r="D68" s="163"/>
      <c r="E68" s="163"/>
      <c r="F68" s="177"/>
      <c r="G68" s="178"/>
      <c r="H68" s="178"/>
      <c r="I68" s="178"/>
      <c r="J68" s="178"/>
      <c r="K68" s="178"/>
      <c r="L68" s="178"/>
      <c r="M68" s="178"/>
      <c r="N68" s="178"/>
      <c r="O68" s="178"/>
      <c r="P68" s="178"/>
      <c r="Q68" s="178"/>
      <c r="R68" s="178"/>
      <c r="S68" s="178"/>
      <c r="T68" s="178"/>
      <c r="U68" s="178"/>
      <c r="V68" s="178"/>
      <c r="W68" s="178"/>
      <c r="X68" s="178"/>
      <c r="Y68" s="179"/>
    </row>
    <row r="70" spans="1:30" ht="13.5" customHeight="1" x14ac:dyDescent="0.25">
      <c r="A70" s="20" t="s">
        <v>114</v>
      </c>
      <c r="B70" s="20"/>
      <c r="C70" s="20"/>
      <c r="D70" s="20"/>
      <c r="E70" s="20"/>
      <c r="F70" s="20"/>
      <c r="G70" s="20"/>
      <c r="H70" s="20"/>
      <c r="I70" s="20"/>
      <c r="J70" s="21"/>
      <c r="K70" s="22"/>
      <c r="L70" s="13"/>
      <c r="M70" s="13"/>
      <c r="N70" s="13"/>
      <c r="O70" s="13"/>
      <c r="P70" s="13"/>
      <c r="Q70" s="13"/>
      <c r="R70" s="13"/>
      <c r="S70" s="13"/>
      <c r="T70" s="13"/>
      <c r="U70" s="13"/>
      <c r="V70" s="13"/>
      <c r="W70" s="13"/>
      <c r="X70" s="13"/>
      <c r="Y70" s="13"/>
      <c r="Z70" s="22"/>
    </row>
    <row r="71" spans="1:30" ht="27" customHeight="1" x14ac:dyDescent="0.25">
      <c r="A71" s="209" t="s">
        <v>101</v>
      </c>
      <c r="B71" s="209"/>
      <c r="C71" s="209"/>
      <c r="D71" s="209"/>
      <c r="E71" s="209"/>
      <c r="F71" s="189"/>
      <c r="G71" s="189"/>
      <c r="H71" s="189"/>
      <c r="I71" s="189"/>
      <c r="J71" s="189"/>
      <c r="K71" s="189"/>
      <c r="L71" s="189"/>
      <c r="M71" s="189"/>
      <c r="N71" s="189"/>
      <c r="O71" s="189"/>
      <c r="P71" s="189"/>
      <c r="Q71" s="189"/>
      <c r="R71" s="189"/>
      <c r="S71" s="189"/>
      <c r="T71" s="189"/>
      <c r="U71" s="189"/>
      <c r="V71" s="189"/>
      <c r="W71" s="189"/>
      <c r="X71" s="189"/>
      <c r="Y71" s="189"/>
      <c r="Z71" s="22"/>
    </row>
    <row r="72" spans="1:30" ht="14.45" customHeight="1" x14ac:dyDescent="0.25">
      <c r="A72" s="193" t="s">
        <v>102</v>
      </c>
      <c r="B72" s="194"/>
      <c r="C72" s="194"/>
      <c r="D72" s="194"/>
      <c r="E72" s="195"/>
      <c r="F72" s="196" t="str">
        <f>IF(F6="","",IF(F13&lt;&gt;"",F13,F6))</f>
        <v/>
      </c>
      <c r="G72" s="197"/>
      <c r="H72" s="197"/>
      <c r="I72" s="197"/>
      <c r="J72" s="197"/>
      <c r="K72" s="197"/>
      <c r="L72" s="197"/>
      <c r="M72" s="197"/>
      <c r="N72" s="197"/>
      <c r="O72" s="197"/>
      <c r="P72" s="197"/>
      <c r="Q72" s="197"/>
      <c r="R72" s="197"/>
      <c r="S72" s="197"/>
      <c r="T72" s="197"/>
      <c r="U72" s="197"/>
      <c r="V72" s="197"/>
      <c r="W72" s="197"/>
      <c r="X72" s="197"/>
      <c r="Y72" s="198"/>
      <c r="Z72" s="22"/>
    </row>
    <row r="73" spans="1:30" ht="41.45" customHeight="1" x14ac:dyDescent="0.25">
      <c r="A73" s="165" t="s">
        <v>103</v>
      </c>
      <c r="B73" s="165"/>
      <c r="C73" s="165"/>
      <c r="D73" s="165"/>
      <c r="E73" s="165"/>
      <c r="F73" s="190"/>
      <c r="G73" s="191"/>
      <c r="H73" s="191"/>
      <c r="I73" s="191"/>
      <c r="J73" s="191"/>
      <c r="K73" s="191"/>
      <c r="L73" s="191"/>
      <c r="M73" s="191"/>
      <c r="N73" s="191"/>
      <c r="O73" s="191"/>
      <c r="P73" s="191"/>
      <c r="Q73" s="191"/>
      <c r="R73" s="191"/>
      <c r="S73" s="191"/>
      <c r="T73" s="191"/>
      <c r="U73" s="191"/>
      <c r="V73" s="191"/>
      <c r="W73" s="191"/>
      <c r="X73" s="191"/>
      <c r="Y73" s="192"/>
      <c r="Z73" s="22"/>
    </row>
    <row r="74" spans="1:30" x14ac:dyDescent="0.25">
      <c r="A74" s="165" t="s">
        <v>86</v>
      </c>
      <c r="B74" s="165"/>
      <c r="C74" s="165"/>
      <c r="D74" s="165"/>
      <c r="E74" s="165"/>
      <c r="F74" s="205" t="s">
        <v>89</v>
      </c>
      <c r="G74" s="205"/>
      <c r="H74" s="205"/>
      <c r="I74" s="205"/>
      <c r="J74" s="205"/>
      <c r="K74" s="205"/>
      <c r="L74" s="205"/>
      <c r="M74" s="205"/>
      <c r="N74" s="205"/>
      <c r="O74" s="205"/>
      <c r="P74" s="210" t="s">
        <v>85</v>
      </c>
      <c r="Q74" s="210"/>
      <c r="R74" s="210"/>
      <c r="S74" s="210"/>
      <c r="T74" s="210"/>
      <c r="U74" s="210"/>
      <c r="V74" s="210"/>
      <c r="W74" s="210"/>
      <c r="X74" s="210"/>
      <c r="Y74" s="210"/>
      <c r="Z74" s="22"/>
    </row>
    <row r="75" spans="1:30" ht="32.1" customHeight="1" x14ac:dyDescent="0.25">
      <c r="A75" s="165"/>
      <c r="B75" s="165"/>
      <c r="C75" s="165"/>
      <c r="D75" s="165"/>
      <c r="E75" s="165"/>
      <c r="F75" s="160"/>
      <c r="G75" s="160"/>
      <c r="H75" s="160"/>
      <c r="I75" s="160"/>
      <c r="J75" s="160"/>
      <c r="K75" s="160"/>
      <c r="L75" s="160"/>
      <c r="M75" s="160"/>
      <c r="N75" s="161"/>
      <c r="O75" s="27" t="s">
        <v>84</v>
      </c>
      <c r="P75" s="160"/>
      <c r="Q75" s="160"/>
      <c r="R75" s="160"/>
      <c r="S75" s="160"/>
      <c r="T75" s="160"/>
      <c r="U75" s="160"/>
      <c r="V75" s="160"/>
      <c r="W75" s="160"/>
      <c r="X75" s="161"/>
      <c r="Y75" s="27" t="s">
        <v>84</v>
      </c>
      <c r="Z75" s="22"/>
    </row>
    <row r="76" spans="1:30" ht="13.5" customHeight="1" x14ac:dyDescent="0.25">
      <c r="A76" s="25"/>
      <c r="B76" s="20"/>
      <c r="C76" s="20"/>
      <c r="D76" s="20"/>
      <c r="E76" s="20"/>
      <c r="F76" s="20"/>
      <c r="G76" s="20"/>
      <c r="H76" s="20"/>
      <c r="I76" s="20"/>
      <c r="J76" s="21"/>
      <c r="K76" s="13"/>
      <c r="L76" s="13"/>
      <c r="M76" s="13"/>
      <c r="N76" s="13"/>
      <c r="O76" s="13"/>
      <c r="P76" s="13"/>
      <c r="Q76" s="13"/>
      <c r="R76" s="13"/>
      <c r="S76" s="13"/>
      <c r="T76" s="13"/>
      <c r="U76" s="13"/>
      <c r="V76" s="13"/>
      <c r="W76" s="13"/>
      <c r="X76" s="13"/>
      <c r="Y76" s="13"/>
      <c r="Z76" s="22"/>
    </row>
    <row r="77" spans="1:30" ht="15.75" x14ac:dyDescent="0.25">
      <c r="A77" s="28" t="s">
        <v>115</v>
      </c>
    </row>
    <row r="78" spans="1:30" ht="15.75" x14ac:dyDescent="0.25">
      <c r="A78" s="28"/>
      <c r="B78" s="5" t="s">
        <v>100</v>
      </c>
    </row>
    <row r="79" spans="1:30" ht="15.75" x14ac:dyDescent="0.25">
      <c r="A79" s="180" t="s">
        <v>49</v>
      </c>
      <c r="B79" s="181"/>
      <c r="C79" s="181"/>
      <c r="D79" s="181"/>
      <c r="E79" s="182"/>
      <c r="F79" s="225" t="s">
        <v>50</v>
      </c>
      <c r="G79" s="225"/>
      <c r="H79" s="225"/>
      <c r="I79" s="225"/>
      <c r="J79" s="200" t="s">
        <v>51</v>
      </c>
      <c r="K79" s="200"/>
      <c r="L79" s="200"/>
      <c r="M79" s="200"/>
      <c r="N79" s="200"/>
      <c r="O79" s="200"/>
      <c r="P79" s="200"/>
      <c r="Q79" s="200"/>
      <c r="R79" s="163" t="s">
        <v>52</v>
      </c>
      <c r="S79" s="201"/>
      <c r="T79" s="202"/>
      <c r="U79" s="203"/>
      <c r="V79" s="163" t="s">
        <v>53</v>
      </c>
      <c r="W79" s="201"/>
      <c r="X79" s="202"/>
      <c r="Y79" s="203"/>
      <c r="AC79" s="2" t="b">
        <v>0</v>
      </c>
      <c r="AD79" s="2" t="b">
        <v>0</v>
      </c>
    </row>
    <row r="80" spans="1:30" ht="15.75" x14ac:dyDescent="0.25">
      <c r="A80" s="183"/>
      <c r="B80" s="184"/>
      <c r="C80" s="184"/>
      <c r="D80" s="184"/>
      <c r="E80" s="185"/>
      <c r="F80" s="225"/>
      <c r="G80" s="225"/>
      <c r="H80" s="225"/>
      <c r="I80" s="225"/>
      <c r="J80" s="224" t="s">
        <v>54</v>
      </c>
      <c r="K80" s="224"/>
      <c r="L80" s="224"/>
      <c r="M80" s="224"/>
      <c r="N80" s="224"/>
      <c r="O80" s="224"/>
      <c r="P80" s="224"/>
      <c r="Q80" s="224"/>
      <c r="R80" s="163" t="s">
        <v>52</v>
      </c>
      <c r="S80" s="201"/>
      <c r="T80" s="202"/>
      <c r="U80" s="203"/>
      <c r="V80" s="163" t="s">
        <v>53</v>
      </c>
      <c r="W80" s="201"/>
      <c r="X80" s="202"/>
      <c r="Y80" s="203"/>
      <c r="AC80" s="2" t="b">
        <v>0</v>
      </c>
      <c r="AD80" s="2" t="b">
        <v>0</v>
      </c>
    </row>
    <row r="81" spans="1:30" ht="15.75" x14ac:dyDescent="0.25">
      <c r="A81" s="183"/>
      <c r="B81" s="184"/>
      <c r="C81" s="184"/>
      <c r="D81" s="184"/>
      <c r="E81" s="185"/>
      <c r="F81" s="225" t="s">
        <v>55</v>
      </c>
      <c r="G81" s="199"/>
      <c r="H81" s="199"/>
      <c r="I81" s="199"/>
      <c r="J81" s="200" t="s">
        <v>56</v>
      </c>
      <c r="K81" s="200"/>
      <c r="L81" s="200"/>
      <c r="M81" s="200"/>
      <c r="N81" s="200"/>
      <c r="O81" s="200"/>
      <c r="P81" s="200"/>
      <c r="Q81" s="200"/>
      <c r="R81" s="163" t="s">
        <v>52</v>
      </c>
      <c r="S81" s="201"/>
      <c r="T81" s="202"/>
      <c r="U81" s="203"/>
      <c r="V81" s="163" t="s">
        <v>53</v>
      </c>
      <c r="W81" s="201"/>
      <c r="X81" s="202"/>
      <c r="Y81" s="203"/>
      <c r="AC81" s="2" t="b">
        <v>0</v>
      </c>
      <c r="AD81" s="2" t="b">
        <v>0</v>
      </c>
    </row>
    <row r="82" spans="1:30" ht="15.75" x14ac:dyDescent="0.25">
      <c r="A82" s="183"/>
      <c r="B82" s="184"/>
      <c r="C82" s="184"/>
      <c r="D82" s="184"/>
      <c r="E82" s="185"/>
      <c r="F82" s="199" t="s">
        <v>57</v>
      </c>
      <c r="G82" s="199"/>
      <c r="H82" s="199"/>
      <c r="I82" s="199"/>
      <c r="J82" s="200" t="s">
        <v>138</v>
      </c>
      <c r="K82" s="200"/>
      <c r="L82" s="200"/>
      <c r="M82" s="200"/>
      <c r="N82" s="200"/>
      <c r="O82" s="200"/>
      <c r="P82" s="200"/>
      <c r="Q82" s="200"/>
      <c r="R82" s="163" t="s">
        <v>52</v>
      </c>
      <c r="S82" s="201"/>
      <c r="T82" s="202"/>
      <c r="U82" s="203"/>
      <c r="V82" s="163" t="s">
        <v>53</v>
      </c>
      <c r="W82" s="201"/>
      <c r="X82" s="202"/>
      <c r="Y82" s="203"/>
      <c r="AC82" s="2" t="b">
        <v>0</v>
      </c>
      <c r="AD82" s="2" t="b">
        <v>0</v>
      </c>
    </row>
    <row r="83" spans="1:30" ht="15.75" x14ac:dyDescent="0.25">
      <c r="A83" s="186"/>
      <c r="B83" s="187"/>
      <c r="C83" s="187"/>
      <c r="D83" s="187"/>
      <c r="E83" s="188"/>
      <c r="F83" s="225" t="s">
        <v>58</v>
      </c>
      <c r="G83" s="199"/>
      <c r="H83" s="199"/>
      <c r="I83" s="199"/>
      <c r="J83" s="200" t="s">
        <v>56</v>
      </c>
      <c r="K83" s="200"/>
      <c r="L83" s="200"/>
      <c r="M83" s="200"/>
      <c r="N83" s="200"/>
      <c r="O83" s="200"/>
      <c r="P83" s="200"/>
      <c r="Q83" s="200"/>
      <c r="R83" s="163" t="s">
        <v>52</v>
      </c>
      <c r="S83" s="201"/>
      <c r="T83" s="226"/>
      <c r="U83" s="202"/>
      <c r="V83" s="163" t="s">
        <v>53</v>
      </c>
      <c r="W83" s="201"/>
      <c r="X83" s="226"/>
      <c r="Y83" s="202"/>
      <c r="AC83" s="2" t="b">
        <v>0</v>
      </c>
      <c r="AD83" s="2" t="b">
        <v>0</v>
      </c>
    </row>
    <row r="84" spans="1:30" ht="30.95" customHeight="1" x14ac:dyDescent="0.25">
      <c r="A84" s="180" t="s">
        <v>59</v>
      </c>
      <c r="B84" s="181"/>
      <c r="C84" s="181"/>
      <c r="D84" s="181"/>
      <c r="E84" s="182"/>
      <c r="F84" s="199" t="s">
        <v>60</v>
      </c>
      <c r="G84" s="199"/>
      <c r="H84" s="199"/>
      <c r="I84" s="199"/>
      <c r="J84" s="227" t="s">
        <v>83</v>
      </c>
      <c r="K84" s="200"/>
      <c r="L84" s="200"/>
      <c r="M84" s="200"/>
      <c r="N84" s="200"/>
      <c r="O84" s="200"/>
      <c r="P84" s="200"/>
      <c r="Q84" s="200"/>
      <c r="R84" s="163" t="s">
        <v>52</v>
      </c>
      <c r="S84" s="201"/>
      <c r="T84" s="202"/>
      <c r="U84" s="203"/>
      <c r="V84" s="163" t="s">
        <v>53</v>
      </c>
      <c r="W84" s="201"/>
      <c r="X84" s="202"/>
      <c r="Y84" s="203"/>
      <c r="AC84" s="2" t="b">
        <v>0</v>
      </c>
      <c r="AD84" s="2" t="b">
        <v>0</v>
      </c>
    </row>
    <row r="85" spans="1:30" ht="30.95" customHeight="1" x14ac:dyDescent="0.25">
      <c r="A85" s="186"/>
      <c r="B85" s="187"/>
      <c r="C85" s="187"/>
      <c r="D85" s="187"/>
      <c r="E85" s="188"/>
      <c r="F85" s="199" t="s">
        <v>82</v>
      </c>
      <c r="G85" s="199"/>
      <c r="H85" s="199"/>
      <c r="I85" s="199"/>
      <c r="J85" s="227" t="s">
        <v>83</v>
      </c>
      <c r="K85" s="200"/>
      <c r="L85" s="200"/>
      <c r="M85" s="200"/>
      <c r="N85" s="200"/>
      <c r="O85" s="200"/>
      <c r="P85" s="200"/>
      <c r="Q85" s="200"/>
      <c r="R85" s="163" t="s">
        <v>52</v>
      </c>
      <c r="S85" s="201"/>
      <c r="T85" s="202"/>
      <c r="U85" s="203"/>
      <c r="V85" s="163" t="s">
        <v>53</v>
      </c>
      <c r="W85" s="201"/>
      <c r="X85" s="202"/>
      <c r="Y85" s="203"/>
      <c r="AC85" s="2" t="b">
        <v>0</v>
      </c>
      <c r="AD85" s="2" t="b">
        <v>0</v>
      </c>
    </row>
  </sheetData>
  <sheetProtection algorithmName="SHA-512" hashValue="V6YyP1ImOyy5uLyY2tSQLBPNxnYKr5wGyPQHIDbbt46uTD1eXbpwDyqe16IMM4ITqKDNMJ9MGxdQJC24zM0ZVQ==" saltValue="hg7P6X7yf9AgsK2DeZ6L7g==" spinCount="100000" sheet="1" formatCells="0" formatColumns="0" formatRows="0" deleteColumns="0" deleteRows="0"/>
  <mergeCells count="175">
    <mergeCell ref="J56:Y56"/>
    <mergeCell ref="J27:Y27"/>
    <mergeCell ref="J33:Y33"/>
    <mergeCell ref="F40:I42"/>
    <mergeCell ref="F43:I43"/>
    <mergeCell ref="J43:Y43"/>
    <mergeCell ref="F44:I44"/>
    <mergeCell ref="J44:Q44"/>
    <mergeCell ref="R44:V44"/>
    <mergeCell ref="W44:Y44"/>
    <mergeCell ref="F27:I27"/>
    <mergeCell ref="J41:Y42"/>
    <mergeCell ref="F22:I22"/>
    <mergeCell ref="J22:Y22"/>
    <mergeCell ref="F23:I23"/>
    <mergeCell ref="J32:Y32"/>
    <mergeCell ref="F33:I33"/>
    <mergeCell ref="F38:I38"/>
    <mergeCell ref="J24:Y24"/>
    <mergeCell ref="F34:I36"/>
    <mergeCell ref="J34:N34"/>
    <mergeCell ref="P34:Y34"/>
    <mergeCell ref="J35:Y36"/>
    <mergeCell ref="J26:Y26"/>
    <mergeCell ref="W7:Y7"/>
    <mergeCell ref="A17:E21"/>
    <mergeCell ref="F17:I19"/>
    <mergeCell ref="A3:D3"/>
    <mergeCell ref="E3:F3"/>
    <mergeCell ref="J38:Y38"/>
    <mergeCell ref="A12:E12"/>
    <mergeCell ref="F12:Y12"/>
    <mergeCell ref="F13:Y13"/>
    <mergeCell ref="A13:E13"/>
    <mergeCell ref="A28:E38"/>
    <mergeCell ref="F28:I28"/>
    <mergeCell ref="J28:K28"/>
    <mergeCell ref="L28:Q28"/>
    <mergeCell ref="R28:S28"/>
    <mergeCell ref="T28:Y28"/>
    <mergeCell ref="F29:I30"/>
    <mergeCell ref="J29:Y30"/>
    <mergeCell ref="F31:I31"/>
    <mergeCell ref="J31:Y31"/>
    <mergeCell ref="F32:I32"/>
    <mergeCell ref="F37:I37"/>
    <mergeCell ref="J37:Y37"/>
    <mergeCell ref="A22:E24"/>
    <mergeCell ref="J57:N57"/>
    <mergeCell ref="P57:Y57"/>
    <mergeCell ref="J58:Y59"/>
    <mergeCell ref="F60:I60"/>
    <mergeCell ref="J60:Y60"/>
    <mergeCell ref="A65:E65"/>
    <mergeCell ref="F65:Y65"/>
    <mergeCell ref="A7:E7"/>
    <mergeCell ref="P7:R7"/>
    <mergeCell ref="S7:V7"/>
    <mergeCell ref="L7:O7"/>
    <mergeCell ref="F7:K7"/>
    <mergeCell ref="F14:Y14"/>
    <mergeCell ref="J23:Y23"/>
    <mergeCell ref="F24:I24"/>
    <mergeCell ref="J17:N17"/>
    <mergeCell ref="P17:Y17"/>
    <mergeCell ref="J18:Y19"/>
    <mergeCell ref="F20:I20"/>
    <mergeCell ref="J20:Y20"/>
    <mergeCell ref="F21:I21"/>
    <mergeCell ref="J21:Q21"/>
    <mergeCell ref="R21:V21"/>
    <mergeCell ref="W21:Y21"/>
    <mergeCell ref="A40:E44"/>
    <mergeCell ref="L51:Q51"/>
    <mergeCell ref="R51:S51"/>
    <mergeCell ref="T51:Y51"/>
    <mergeCell ref="F52:I53"/>
    <mergeCell ref="A25:E27"/>
    <mergeCell ref="F25:I25"/>
    <mergeCell ref="J25:Y25"/>
    <mergeCell ref="F26:I26"/>
    <mergeCell ref="A45:E47"/>
    <mergeCell ref="F45:I45"/>
    <mergeCell ref="J45:Y45"/>
    <mergeCell ref="F46:I46"/>
    <mergeCell ref="J46:Y46"/>
    <mergeCell ref="F47:I47"/>
    <mergeCell ref="J49:Y49"/>
    <mergeCell ref="J47:Y47"/>
    <mergeCell ref="J50:Y50"/>
    <mergeCell ref="F83:I83"/>
    <mergeCell ref="J83:Q83"/>
    <mergeCell ref="R83:S83"/>
    <mergeCell ref="T83:U83"/>
    <mergeCell ref="V83:W83"/>
    <mergeCell ref="X83:Y83"/>
    <mergeCell ref="A84:E85"/>
    <mergeCell ref="F84:I84"/>
    <mergeCell ref="J84:Q84"/>
    <mergeCell ref="R84:S84"/>
    <mergeCell ref="T84:U84"/>
    <mergeCell ref="V84:W84"/>
    <mergeCell ref="X84:Y84"/>
    <mergeCell ref="F85:I85"/>
    <mergeCell ref="J85:Q85"/>
    <mergeCell ref="R85:S85"/>
    <mergeCell ref="T85:U85"/>
    <mergeCell ref="V85:W85"/>
    <mergeCell ref="X85:Y85"/>
    <mergeCell ref="A79:E83"/>
    <mergeCell ref="F79:I80"/>
    <mergeCell ref="J79:Q79"/>
    <mergeCell ref="R79:S79"/>
    <mergeCell ref="T79:U79"/>
    <mergeCell ref="V79:W79"/>
    <mergeCell ref="X79:Y79"/>
    <mergeCell ref="J80:Q80"/>
    <mergeCell ref="R80:S80"/>
    <mergeCell ref="T80:U80"/>
    <mergeCell ref="V80:W80"/>
    <mergeCell ref="X80:Y80"/>
    <mergeCell ref="F81:I81"/>
    <mergeCell ref="J81:Q81"/>
    <mergeCell ref="R81:S81"/>
    <mergeCell ref="T81:U81"/>
    <mergeCell ref="V81:W81"/>
    <mergeCell ref="X81:Y81"/>
    <mergeCell ref="F82:I82"/>
    <mergeCell ref="J82:Q82"/>
    <mergeCell ref="R82:S82"/>
    <mergeCell ref="T82:U82"/>
    <mergeCell ref="V82:W82"/>
    <mergeCell ref="X82:Y82"/>
    <mergeCell ref="A1:Y1"/>
    <mergeCell ref="A6:E6"/>
    <mergeCell ref="F6:Y6"/>
    <mergeCell ref="A8:E8"/>
    <mergeCell ref="F8:Y8"/>
    <mergeCell ref="A71:E71"/>
    <mergeCell ref="F74:O74"/>
    <mergeCell ref="P74:Y74"/>
    <mergeCell ref="J40:N40"/>
    <mergeCell ref="P40:Y40"/>
    <mergeCell ref="J52:Y53"/>
    <mergeCell ref="F54:I54"/>
    <mergeCell ref="J54:Y54"/>
    <mergeCell ref="A48:E50"/>
    <mergeCell ref="F48:I48"/>
    <mergeCell ref="J48:Y48"/>
    <mergeCell ref="F49:I49"/>
    <mergeCell ref="J51:K51"/>
    <mergeCell ref="F75:N75"/>
    <mergeCell ref="P75:X75"/>
    <mergeCell ref="A63:Y63"/>
    <mergeCell ref="A64:E64"/>
    <mergeCell ref="F64:Y64"/>
    <mergeCell ref="A74:E75"/>
    <mergeCell ref="F50:I50"/>
    <mergeCell ref="F55:I55"/>
    <mergeCell ref="J55:Y55"/>
    <mergeCell ref="F56:I56"/>
    <mergeCell ref="A66:E68"/>
    <mergeCell ref="F66:J66"/>
    <mergeCell ref="L66:Y66"/>
    <mergeCell ref="F67:Y68"/>
    <mergeCell ref="A51:E61"/>
    <mergeCell ref="F51:I51"/>
    <mergeCell ref="F71:Y71"/>
    <mergeCell ref="F73:Y73"/>
    <mergeCell ref="A72:E72"/>
    <mergeCell ref="F72:Y72"/>
    <mergeCell ref="A73:E73"/>
    <mergeCell ref="F61:I61"/>
    <mergeCell ref="J61:Y61"/>
    <mergeCell ref="F57:I59"/>
  </mergeCells>
  <phoneticPr fontId="4"/>
  <conditionalFormatting sqref="F8:Y8">
    <cfRule type="expression" dxfId="21" priority="19">
      <formula>($F$7="代表企業")=TRUE</formula>
    </cfRule>
  </conditionalFormatting>
  <conditionalFormatting sqref="P7:R7">
    <cfRule type="expression" dxfId="20" priority="18">
      <formula>($F$7="代表企業")=TRUE</formula>
    </cfRule>
  </conditionalFormatting>
  <conditionalFormatting sqref="F13:Y13">
    <cfRule type="expression" dxfId="19" priority="27">
      <formula>(OR($AC$12=TRUE,$AD$12)=TRUE)</formula>
    </cfRule>
  </conditionalFormatting>
  <conditionalFormatting sqref="P40:Y40">
    <cfRule type="expression" dxfId="18" priority="9">
      <formula>(OR($AC$12=TRUE,$AD$12)=TRUE)</formula>
    </cfRule>
  </conditionalFormatting>
  <conditionalFormatting sqref="J41:Y43">
    <cfRule type="expression" dxfId="17" priority="8">
      <formula>(OR($AC$12=TRUE,$AD$12)=TRUE)</formula>
    </cfRule>
  </conditionalFormatting>
  <conditionalFormatting sqref="J44:Q44">
    <cfRule type="expression" dxfId="16" priority="7">
      <formula>(OR($AC$12=TRUE,$AD$12)=TRUE)</formula>
    </cfRule>
  </conditionalFormatting>
  <conditionalFormatting sqref="W44:Y44">
    <cfRule type="expression" dxfId="15" priority="6">
      <formula>(OR($AC$12=TRUE,$AD$12)=TRUE)</formula>
    </cfRule>
  </conditionalFormatting>
  <conditionalFormatting sqref="J45:Y46 J48:Y49 J51:K51 J58:Y61 P57:Y57 J54:Y55 R51:Y51">
    <cfRule type="expression" dxfId="14" priority="5">
      <formula>(OR($AC$12=TRUE,$AD$12)=TRUE)</formula>
    </cfRule>
  </conditionalFormatting>
  <conditionalFormatting sqref="J47:Y47">
    <cfRule type="expression" dxfId="13" priority="4">
      <formula>(OR($AC$12=TRUE,$AD$12)=TRUE)</formula>
    </cfRule>
  </conditionalFormatting>
  <conditionalFormatting sqref="J50:Y50">
    <cfRule type="expression" dxfId="12" priority="3">
      <formula>(OR($AC$12=TRUE,$AD$12)=TRUE)</formula>
    </cfRule>
  </conditionalFormatting>
  <conditionalFormatting sqref="J52:Y53">
    <cfRule type="expression" dxfId="11" priority="2">
      <formula>(OR($AC$12=TRUE,$AD$12)=TRUE)</formula>
    </cfRule>
  </conditionalFormatting>
  <conditionalFormatting sqref="J56:Y56">
    <cfRule type="expression" dxfId="10" priority="1">
      <formula>(OR($AC$12=TRUE,$AD$12)=TRUE)</formula>
    </cfRule>
  </conditionalFormatting>
  <dataValidations count="3">
    <dataValidation type="list" allowBlank="1" showInputMessage="1" showErrorMessage="1" sqref="P7" xr:uid="{0FD00ACA-C934-427F-83F2-F86E7F9EC21A}">
      <formula1>カテゴリー</formula1>
    </dataValidation>
    <dataValidation type="list" allowBlank="1" showInputMessage="1" showErrorMessage="1" sqref="W7:Y7" xr:uid="{C09F20DD-BDD9-41D3-AEA8-7B93EA15CF7C}">
      <formula1>中小企業該当</formula1>
    </dataValidation>
    <dataValidation type="list" allowBlank="1" showInputMessage="1" showErrorMessage="1" sqref="F7:K7" xr:uid="{F25C0A0F-8099-4176-888A-F06119111DCE}">
      <formula1>参加位置付け</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&amp;L&amp;8&amp;A　&amp;P/&amp;N</oddFooter>
  </headerFooter>
  <rowBreaks count="1" manualBreakCount="1">
    <brk id="3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48" r:id="rId4" name="Check Box 16">
              <controlPr defaultSize="0" autoFill="0" autoLine="0" autoPict="0">
                <anchor moveWithCells="1">
                  <from>
                    <xdr:col>9</xdr:col>
                    <xdr:colOff>142875</xdr:colOff>
                    <xdr:row>49</xdr:row>
                    <xdr:rowOff>123825</xdr:rowOff>
                  </from>
                  <to>
                    <xdr:col>10</xdr:col>
                    <xdr:colOff>104775</xdr:colOff>
                    <xdr:row>51</xdr:row>
                    <xdr:rowOff>0</xdr:rowOff>
                  </to>
                </anchor>
              </controlPr>
            </control>
          </mc:Choice>
        </mc:AlternateContent>
        <mc:AlternateContent xmlns:mc="http://schemas.openxmlformats.org/markup-compatibility/2006">
          <mc:Choice Requires="x14">
            <control shapeId="18449" r:id="rId5" name="Check Box 17">
              <controlPr defaultSize="0" autoFill="0" autoLine="0" autoPict="0">
                <anchor moveWithCells="1">
                  <from>
                    <xdr:col>17</xdr:col>
                    <xdr:colOff>133350</xdr:colOff>
                    <xdr:row>49</xdr:row>
                    <xdr:rowOff>123825</xdr:rowOff>
                  </from>
                  <to>
                    <xdr:col>18</xdr:col>
                    <xdr:colOff>133350</xdr:colOff>
                    <xdr:row>51</xdr:row>
                    <xdr:rowOff>19050</xdr:rowOff>
                  </to>
                </anchor>
              </controlPr>
            </control>
          </mc:Choice>
        </mc:AlternateContent>
        <mc:AlternateContent xmlns:mc="http://schemas.openxmlformats.org/markup-compatibility/2006">
          <mc:Choice Requires="x14">
            <control shapeId="18451" r:id="rId6" name="Check Box 19">
              <controlPr defaultSize="0" autoFill="0" autoLine="0" autoPict="0">
                <anchor moveWithCells="1">
                  <from>
                    <xdr:col>19</xdr:col>
                    <xdr:colOff>114300</xdr:colOff>
                    <xdr:row>79</xdr:row>
                    <xdr:rowOff>190500</xdr:rowOff>
                  </from>
                  <to>
                    <xdr:col>20</xdr:col>
                    <xdr:colOff>123825</xdr:colOff>
                    <xdr:row>81</xdr:row>
                    <xdr:rowOff>19050</xdr:rowOff>
                  </to>
                </anchor>
              </controlPr>
            </control>
          </mc:Choice>
        </mc:AlternateContent>
        <mc:AlternateContent xmlns:mc="http://schemas.openxmlformats.org/markup-compatibility/2006">
          <mc:Choice Requires="x14">
            <control shapeId="18452" r:id="rId7" name="Check Box 20">
              <controlPr defaultSize="0" autoFill="0" autoLine="0" autoPict="0">
                <anchor moveWithCells="1">
                  <from>
                    <xdr:col>23</xdr:col>
                    <xdr:colOff>104775</xdr:colOff>
                    <xdr:row>79</xdr:row>
                    <xdr:rowOff>171450</xdr:rowOff>
                  </from>
                  <to>
                    <xdr:col>24</xdr:col>
                    <xdr:colOff>104775</xdr:colOff>
                    <xdr:row>81</xdr:row>
                    <xdr:rowOff>38100</xdr:rowOff>
                  </to>
                </anchor>
              </controlPr>
            </control>
          </mc:Choice>
        </mc:AlternateContent>
        <mc:AlternateContent xmlns:mc="http://schemas.openxmlformats.org/markup-compatibility/2006">
          <mc:Choice Requires="x14">
            <control shapeId="18453" r:id="rId8" name="Check Box 21">
              <controlPr defaultSize="0" autoFill="0" autoLine="0" autoPict="0">
                <anchor moveWithCells="1">
                  <from>
                    <xdr:col>19</xdr:col>
                    <xdr:colOff>104775</xdr:colOff>
                    <xdr:row>77</xdr:row>
                    <xdr:rowOff>180975</xdr:rowOff>
                  </from>
                  <to>
                    <xdr:col>20</xdr:col>
                    <xdr:colOff>114300</xdr:colOff>
                    <xdr:row>79</xdr:row>
                    <xdr:rowOff>9525</xdr:rowOff>
                  </to>
                </anchor>
              </controlPr>
            </control>
          </mc:Choice>
        </mc:AlternateContent>
        <mc:AlternateContent xmlns:mc="http://schemas.openxmlformats.org/markup-compatibility/2006">
          <mc:Choice Requires="x14">
            <control shapeId="18454" r:id="rId9" name="Check Box 22">
              <controlPr defaultSize="0" autoFill="0" autoLine="0" autoPict="0">
                <anchor moveWithCells="1">
                  <from>
                    <xdr:col>23</xdr:col>
                    <xdr:colOff>95250</xdr:colOff>
                    <xdr:row>77</xdr:row>
                    <xdr:rowOff>180975</xdr:rowOff>
                  </from>
                  <to>
                    <xdr:col>24</xdr:col>
                    <xdr:colOff>95250</xdr:colOff>
                    <xdr:row>79</xdr:row>
                    <xdr:rowOff>9525</xdr:rowOff>
                  </to>
                </anchor>
              </controlPr>
            </control>
          </mc:Choice>
        </mc:AlternateContent>
        <mc:AlternateContent xmlns:mc="http://schemas.openxmlformats.org/markup-compatibility/2006">
          <mc:Choice Requires="x14">
            <control shapeId="18455" r:id="rId10" name="Check Box 23">
              <controlPr defaultSize="0" autoFill="0" autoLine="0" autoPict="0">
                <anchor moveWithCells="1">
                  <from>
                    <xdr:col>19</xdr:col>
                    <xdr:colOff>114300</xdr:colOff>
                    <xdr:row>78</xdr:row>
                    <xdr:rowOff>180975</xdr:rowOff>
                  </from>
                  <to>
                    <xdr:col>20</xdr:col>
                    <xdr:colOff>123825</xdr:colOff>
                    <xdr:row>80</xdr:row>
                    <xdr:rowOff>9525</xdr:rowOff>
                  </to>
                </anchor>
              </controlPr>
            </control>
          </mc:Choice>
        </mc:AlternateContent>
        <mc:AlternateContent xmlns:mc="http://schemas.openxmlformats.org/markup-compatibility/2006">
          <mc:Choice Requires="x14">
            <control shapeId="18456" r:id="rId11" name="Check Box 24">
              <controlPr defaultSize="0" autoFill="0" autoLine="0" autoPict="0">
                <anchor moveWithCells="1">
                  <from>
                    <xdr:col>23</xdr:col>
                    <xdr:colOff>104775</xdr:colOff>
                    <xdr:row>78</xdr:row>
                    <xdr:rowOff>171450</xdr:rowOff>
                  </from>
                  <to>
                    <xdr:col>24</xdr:col>
                    <xdr:colOff>104775</xdr:colOff>
                    <xdr:row>80</xdr:row>
                    <xdr:rowOff>38100</xdr:rowOff>
                  </to>
                </anchor>
              </controlPr>
            </control>
          </mc:Choice>
        </mc:AlternateContent>
        <mc:AlternateContent xmlns:mc="http://schemas.openxmlformats.org/markup-compatibility/2006">
          <mc:Choice Requires="x14">
            <control shapeId="18457" r:id="rId12" name="Check Box 25">
              <controlPr defaultSize="0" autoFill="0" autoLine="0" autoPict="0">
                <anchor moveWithCells="1">
                  <from>
                    <xdr:col>19</xdr:col>
                    <xdr:colOff>114300</xdr:colOff>
                    <xdr:row>80</xdr:row>
                    <xdr:rowOff>190500</xdr:rowOff>
                  </from>
                  <to>
                    <xdr:col>20</xdr:col>
                    <xdr:colOff>123825</xdr:colOff>
                    <xdr:row>82</xdr:row>
                    <xdr:rowOff>38100</xdr:rowOff>
                  </to>
                </anchor>
              </controlPr>
            </control>
          </mc:Choice>
        </mc:AlternateContent>
        <mc:AlternateContent xmlns:mc="http://schemas.openxmlformats.org/markup-compatibility/2006">
          <mc:Choice Requires="x14">
            <control shapeId="18458" r:id="rId13" name="Check Box 26">
              <controlPr defaultSize="0" autoFill="0" autoLine="0" autoPict="0">
                <anchor moveWithCells="1">
                  <from>
                    <xdr:col>23</xdr:col>
                    <xdr:colOff>104775</xdr:colOff>
                    <xdr:row>80</xdr:row>
                    <xdr:rowOff>180975</xdr:rowOff>
                  </from>
                  <to>
                    <xdr:col>24</xdr:col>
                    <xdr:colOff>133350</xdr:colOff>
                    <xdr:row>82</xdr:row>
                    <xdr:rowOff>28575</xdr:rowOff>
                  </to>
                </anchor>
              </controlPr>
            </control>
          </mc:Choice>
        </mc:AlternateContent>
        <mc:AlternateContent xmlns:mc="http://schemas.openxmlformats.org/markup-compatibility/2006">
          <mc:Choice Requires="x14">
            <control shapeId="18459" r:id="rId14" name="Check Box 27">
              <controlPr defaultSize="0" autoFill="0" autoLine="0" autoPict="0">
                <anchor moveWithCells="1">
                  <from>
                    <xdr:col>19</xdr:col>
                    <xdr:colOff>114300</xdr:colOff>
                    <xdr:row>83</xdr:row>
                    <xdr:rowOff>76200</xdr:rowOff>
                  </from>
                  <to>
                    <xdr:col>20</xdr:col>
                    <xdr:colOff>104775</xdr:colOff>
                    <xdr:row>83</xdr:row>
                    <xdr:rowOff>314325</xdr:rowOff>
                  </to>
                </anchor>
              </controlPr>
            </control>
          </mc:Choice>
        </mc:AlternateContent>
        <mc:AlternateContent xmlns:mc="http://schemas.openxmlformats.org/markup-compatibility/2006">
          <mc:Choice Requires="x14">
            <control shapeId="18460" r:id="rId15" name="Check Box 28">
              <controlPr defaultSize="0" autoFill="0" autoLine="0" autoPict="0">
                <anchor moveWithCells="1">
                  <from>
                    <xdr:col>23</xdr:col>
                    <xdr:colOff>104775</xdr:colOff>
                    <xdr:row>83</xdr:row>
                    <xdr:rowOff>57150</xdr:rowOff>
                  </from>
                  <to>
                    <xdr:col>24</xdr:col>
                    <xdr:colOff>85725</xdr:colOff>
                    <xdr:row>83</xdr:row>
                    <xdr:rowOff>295275</xdr:rowOff>
                  </to>
                </anchor>
              </controlPr>
            </control>
          </mc:Choice>
        </mc:AlternateContent>
        <mc:AlternateContent xmlns:mc="http://schemas.openxmlformats.org/markup-compatibility/2006">
          <mc:Choice Requires="x14">
            <control shapeId="18461" r:id="rId16" name="Check Box 29">
              <controlPr defaultSize="0" autoFill="0" autoLine="0" autoPict="0">
                <anchor moveWithCells="1">
                  <from>
                    <xdr:col>19</xdr:col>
                    <xdr:colOff>104775</xdr:colOff>
                    <xdr:row>81</xdr:row>
                    <xdr:rowOff>180975</xdr:rowOff>
                  </from>
                  <to>
                    <xdr:col>20</xdr:col>
                    <xdr:colOff>114300</xdr:colOff>
                    <xdr:row>83</xdr:row>
                    <xdr:rowOff>19050</xdr:rowOff>
                  </to>
                </anchor>
              </controlPr>
            </control>
          </mc:Choice>
        </mc:AlternateContent>
        <mc:AlternateContent xmlns:mc="http://schemas.openxmlformats.org/markup-compatibility/2006">
          <mc:Choice Requires="x14">
            <control shapeId="18462" r:id="rId17" name="Check Box 30">
              <controlPr defaultSize="0" autoFill="0" autoLine="0" autoPict="0">
                <anchor moveWithCells="1">
                  <from>
                    <xdr:col>23</xdr:col>
                    <xdr:colOff>104775</xdr:colOff>
                    <xdr:row>81</xdr:row>
                    <xdr:rowOff>180975</xdr:rowOff>
                  </from>
                  <to>
                    <xdr:col>24</xdr:col>
                    <xdr:colOff>114300</xdr:colOff>
                    <xdr:row>83</xdr:row>
                    <xdr:rowOff>19050</xdr:rowOff>
                  </to>
                </anchor>
              </controlPr>
            </control>
          </mc:Choice>
        </mc:AlternateContent>
        <mc:AlternateContent xmlns:mc="http://schemas.openxmlformats.org/markup-compatibility/2006">
          <mc:Choice Requires="x14">
            <control shapeId="18463" r:id="rId18" name="Check Box 31">
              <controlPr defaultSize="0" autoFill="0" autoLine="0" autoPict="0">
                <anchor moveWithCells="1">
                  <from>
                    <xdr:col>19</xdr:col>
                    <xdr:colOff>114300</xdr:colOff>
                    <xdr:row>84</xdr:row>
                    <xdr:rowOff>76200</xdr:rowOff>
                  </from>
                  <to>
                    <xdr:col>20</xdr:col>
                    <xdr:colOff>104775</xdr:colOff>
                    <xdr:row>84</xdr:row>
                    <xdr:rowOff>314325</xdr:rowOff>
                  </to>
                </anchor>
              </controlPr>
            </control>
          </mc:Choice>
        </mc:AlternateContent>
        <mc:AlternateContent xmlns:mc="http://schemas.openxmlformats.org/markup-compatibility/2006">
          <mc:Choice Requires="x14">
            <control shapeId="18464" r:id="rId19" name="Check Box 32">
              <controlPr defaultSize="0" autoFill="0" autoLine="0" autoPict="0">
                <anchor moveWithCells="1">
                  <from>
                    <xdr:col>23</xdr:col>
                    <xdr:colOff>104775</xdr:colOff>
                    <xdr:row>84</xdr:row>
                    <xdr:rowOff>57150</xdr:rowOff>
                  </from>
                  <to>
                    <xdr:col>24</xdr:col>
                    <xdr:colOff>85725</xdr:colOff>
                    <xdr:row>84</xdr:row>
                    <xdr:rowOff>295275</xdr:rowOff>
                  </to>
                </anchor>
              </controlPr>
            </control>
          </mc:Choice>
        </mc:AlternateContent>
        <mc:AlternateContent xmlns:mc="http://schemas.openxmlformats.org/markup-compatibility/2006">
          <mc:Choice Requires="x14">
            <control shapeId="18467" r:id="rId20" name="Check Box 35">
              <controlPr defaultSize="0" autoFill="0" autoLine="0" autoPict="0">
                <anchor moveWithCells="1">
                  <from>
                    <xdr:col>9</xdr:col>
                    <xdr:colOff>142875</xdr:colOff>
                    <xdr:row>26</xdr:row>
                    <xdr:rowOff>104775</xdr:rowOff>
                  </from>
                  <to>
                    <xdr:col>10</xdr:col>
                    <xdr:colOff>104775</xdr:colOff>
                    <xdr:row>28</xdr:row>
                    <xdr:rowOff>19050</xdr:rowOff>
                  </to>
                </anchor>
              </controlPr>
            </control>
          </mc:Choice>
        </mc:AlternateContent>
        <mc:AlternateContent xmlns:mc="http://schemas.openxmlformats.org/markup-compatibility/2006">
          <mc:Choice Requires="x14">
            <control shapeId="18468" r:id="rId21" name="Check Box 36">
              <controlPr defaultSize="0" autoFill="0" autoLine="0" autoPict="0">
                <anchor moveWithCells="1">
                  <from>
                    <xdr:col>17</xdr:col>
                    <xdr:colOff>142875</xdr:colOff>
                    <xdr:row>26</xdr:row>
                    <xdr:rowOff>85725</xdr:rowOff>
                  </from>
                  <to>
                    <xdr:col>18</xdr:col>
                    <xdr:colOff>142875</xdr:colOff>
                    <xdr:row>28</xdr:row>
                    <xdr:rowOff>19050</xdr:rowOff>
                  </to>
                </anchor>
              </controlPr>
            </control>
          </mc:Choice>
        </mc:AlternateContent>
        <mc:AlternateContent xmlns:mc="http://schemas.openxmlformats.org/markup-compatibility/2006">
          <mc:Choice Requires="x14">
            <control shapeId="18469" r:id="rId22" name="Check Box 37">
              <controlPr defaultSize="0" autoFill="0" autoLine="0" autoPict="0" altText="シェアードセービング契約方式で_x000a_ESCO事業者を利用">
                <anchor moveWithCells="1">
                  <from>
                    <xdr:col>5</xdr:col>
                    <xdr:colOff>161925</xdr:colOff>
                    <xdr:row>10</xdr:row>
                    <xdr:rowOff>152400</xdr:rowOff>
                  </from>
                  <to>
                    <xdr:col>18</xdr:col>
                    <xdr:colOff>200025</xdr:colOff>
                    <xdr:row>12</xdr:row>
                    <xdr:rowOff>9525</xdr:rowOff>
                  </to>
                </anchor>
              </controlPr>
            </control>
          </mc:Choice>
        </mc:AlternateContent>
        <mc:AlternateContent xmlns:mc="http://schemas.openxmlformats.org/markup-compatibility/2006">
          <mc:Choice Requires="x14">
            <control shapeId="18470" r:id="rId23" name="Check Box 38">
              <controlPr defaultSize="0" autoFill="0" autoLine="0" autoPict="0">
                <anchor moveWithCells="1">
                  <from>
                    <xdr:col>19</xdr:col>
                    <xdr:colOff>190500</xdr:colOff>
                    <xdr:row>10</xdr:row>
                    <xdr:rowOff>152400</xdr:rowOff>
                  </from>
                  <to>
                    <xdr:col>24</xdr:col>
                    <xdr:colOff>19050</xdr:colOff>
                    <xdr:row>11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75291-DB06-48C7-9D13-478A947FE3BD}">
  <sheetPr>
    <tabColor rgb="FFFFFF00"/>
    <pageSetUpPr fitToPage="1"/>
  </sheetPr>
  <dimension ref="A1:AA87"/>
  <sheetViews>
    <sheetView showGridLines="0" view="pageBreakPreview" zoomScale="95" zoomScaleNormal="100" zoomScaleSheetLayoutView="95" workbookViewId="0">
      <selection sqref="A1:Y1"/>
    </sheetView>
  </sheetViews>
  <sheetFormatPr defaultColWidth="3.125" defaultRowHeight="15.75" x14ac:dyDescent="0.25"/>
  <cols>
    <col min="1" max="13" width="3.125" style="1"/>
    <col min="14" max="14" width="9" style="1" customWidth="1"/>
    <col min="15" max="15" width="4.875" style="1" customWidth="1"/>
    <col min="16" max="16" width="3.125" style="1"/>
    <col min="17" max="17" width="4.875" style="1" customWidth="1"/>
    <col min="18" max="25" width="3.125" style="1"/>
    <col min="26" max="26" width="1.125" style="1" customWidth="1"/>
    <col min="27" max="16384" width="3.125" style="1"/>
  </cols>
  <sheetData>
    <row r="1" spans="1:27" s="32" customFormat="1" x14ac:dyDescent="0.25">
      <c r="A1" s="347" t="s">
        <v>204</v>
      </c>
      <c r="B1" s="347"/>
      <c r="C1" s="347"/>
      <c r="D1" s="347"/>
      <c r="E1" s="347"/>
      <c r="F1" s="347"/>
      <c r="G1" s="347"/>
      <c r="H1" s="347"/>
      <c r="I1" s="347"/>
      <c r="J1" s="347"/>
      <c r="K1" s="347"/>
      <c r="L1" s="347"/>
      <c r="M1" s="347"/>
      <c r="N1" s="347"/>
      <c r="O1" s="347"/>
      <c r="P1" s="347"/>
      <c r="Q1" s="347"/>
      <c r="R1" s="347"/>
      <c r="S1" s="347"/>
      <c r="T1" s="347"/>
      <c r="U1" s="347"/>
      <c r="V1" s="347"/>
      <c r="W1" s="347"/>
      <c r="X1" s="347"/>
      <c r="Y1" s="347"/>
    </row>
    <row r="2" spans="1:27" s="32" customFormat="1" x14ac:dyDescent="0.25">
      <c r="A2" s="84"/>
      <c r="B2" s="84"/>
      <c r="C2" s="84"/>
      <c r="D2" s="84"/>
      <c r="E2" s="84"/>
      <c r="F2" s="84"/>
      <c r="G2" s="84"/>
      <c r="H2" s="84"/>
      <c r="I2" s="84"/>
      <c r="J2" s="84"/>
      <c r="K2" s="84"/>
      <c r="L2" s="84"/>
      <c r="M2" s="84"/>
      <c r="N2" s="84"/>
      <c r="O2" s="84"/>
      <c r="P2" s="84"/>
      <c r="Q2" s="84"/>
      <c r="R2" s="84"/>
      <c r="S2" s="84"/>
      <c r="T2" s="84"/>
      <c r="U2" s="84"/>
      <c r="V2" s="84"/>
      <c r="W2" s="84"/>
      <c r="X2" s="84"/>
      <c r="Y2" s="84"/>
    </row>
    <row r="3" spans="1:27" s="32" customFormat="1" x14ac:dyDescent="0.25">
      <c r="A3" s="205" t="s">
        <v>139</v>
      </c>
      <c r="B3" s="205"/>
      <c r="C3" s="205"/>
      <c r="D3" s="205"/>
      <c r="E3" s="348" t="str">
        <f>IF('別紙1_I. 企業概要および補助事業概要'!E3="","",'別紙1_I. 企業概要および補助事業概要'!E3)</f>
        <v/>
      </c>
      <c r="F3" s="349"/>
      <c r="G3" s="34"/>
      <c r="H3" s="34"/>
      <c r="I3" s="34"/>
      <c r="J3" s="34"/>
      <c r="K3" s="34"/>
      <c r="L3" s="34"/>
      <c r="M3" s="34"/>
      <c r="N3" s="34"/>
      <c r="O3" s="34"/>
      <c r="P3" s="34"/>
      <c r="Q3" s="34"/>
      <c r="R3" s="34"/>
      <c r="S3" s="34"/>
      <c r="T3" s="34"/>
      <c r="U3" s="34"/>
      <c r="V3" s="34"/>
      <c r="W3" s="34"/>
      <c r="X3" s="34"/>
      <c r="Y3" s="34"/>
    </row>
    <row r="4" spans="1:27" s="32" customFormat="1" ht="29.1" customHeight="1" x14ac:dyDescent="0.25">
      <c r="A4" s="350" t="s">
        <v>17</v>
      </c>
      <c r="B4" s="350"/>
      <c r="C4" s="350"/>
      <c r="D4" s="350"/>
      <c r="E4" s="351" t="str">
        <f>IF('別紙1_I. 企業概要および補助事業概要'!F6="","",'別紙1_I. 企業概要および補助事業概要'!F6)</f>
        <v/>
      </c>
      <c r="F4" s="351"/>
      <c r="G4" s="351"/>
      <c r="H4" s="351"/>
      <c r="I4" s="351"/>
      <c r="J4" s="351"/>
      <c r="K4" s="351"/>
      <c r="L4" s="351"/>
      <c r="M4" s="351"/>
      <c r="N4" s="351"/>
      <c r="O4" s="351"/>
      <c r="P4" s="351"/>
      <c r="Q4" s="351"/>
      <c r="R4" s="351"/>
      <c r="S4" s="351"/>
      <c r="T4" s="351"/>
      <c r="U4" s="351"/>
      <c r="V4" s="351"/>
      <c r="W4" s="351"/>
      <c r="X4" s="351"/>
      <c r="Y4" s="351"/>
    </row>
    <row r="5" spans="1:27" s="32" customFormat="1" ht="29.1" customHeight="1" x14ac:dyDescent="0.25">
      <c r="A5" s="207" t="s">
        <v>116</v>
      </c>
      <c r="B5" s="207"/>
      <c r="C5" s="207"/>
      <c r="D5" s="207"/>
      <c r="E5" s="352" t="str">
        <f>IF('別紙1_I. 企業概要および補助事業概要'!F64="","",'別紙1_I. 企業概要および補助事業概要'!F64)</f>
        <v/>
      </c>
      <c r="F5" s="352"/>
      <c r="G5" s="352"/>
      <c r="H5" s="352"/>
      <c r="I5" s="352"/>
      <c r="J5" s="352"/>
      <c r="K5" s="352"/>
      <c r="L5" s="352"/>
      <c r="M5" s="352"/>
      <c r="N5" s="352"/>
      <c r="O5" s="352"/>
      <c r="P5" s="352"/>
      <c r="Q5" s="352"/>
      <c r="R5" s="352"/>
      <c r="S5" s="352"/>
      <c r="T5" s="352"/>
      <c r="U5" s="352"/>
      <c r="V5" s="352"/>
      <c r="W5" s="352"/>
      <c r="X5" s="352"/>
      <c r="Y5" s="352"/>
    </row>
    <row r="6" spans="1:27" s="32" customFormat="1" x14ac:dyDescent="0.25">
      <c r="A6" s="34"/>
      <c r="B6" s="34"/>
      <c r="C6" s="34"/>
      <c r="D6" s="34"/>
      <c r="E6" s="34"/>
      <c r="F6" s="34"/>
      <c r="G6" s="34"/>
      <c r="H6" s="34"/>
      <c r="I6" s="34"/>
      <c r="J6" s="34"/>
      <c r="K6" s="34"/>
      <c r="L6" s="34"/>
      <c r="M6" s="34"/>
      <c r="N6" s="34"/>
      <c r="O6" s="34"/>
      <c r="P6" s="34"/>
      <c r="Q6" s="34"/>
      <c r="R6" s="34"/>
      <c r="S6" s="34"/>
      <c r="T6" s="34"/>
      <c r="U6" s="34"/>
      <c r="V6" s="34"/>
      <c r="W6" s="34"/>
      <c r="X6" s="34"/>
      <c r="Y6" s="34"/>
    </row>
    <row r="7" spans="1:27" s="32" customFormat="1" x14ac:dyDescent="0.25">
      <c r="A7" s="354"/>
      <c r="B7" s="354"/>
      <c r="C7" s="354"/>
      <c r="D7" s="354"/>
      <c r="E7" s="354"/>
      <c r="F7" s="354"/>
      <c r="G7" s="354"/>
      <c r="H7" s="354"/>
      <c r="I7" s="354"/>
      <c r="J7" s="354"/>
      <c r="K7" s="354"/>
      <c r="L7" s="354"/>
      <c r="M7" s="354"/>
      <c r="N7" s="354"/>
      <c r="O7" s="354"/>
      <c r="P7" s="354"/>
      <c r="Q7" s="354"/>
      <c r="R7" s="354"/>
      <c r="S7" s="354"/>
      <c r="T7" s="354"/>
      <c r="U7" s="354"/>
      <c r="V7" s="354"/>
      <c r="W7" s="354"/>
      <c r="X7" s="354"/>
      <c r="Y7" s="354"/>
    </row>
    <row r="8" spans="1:27" s="32" customFormat="1" ht="15" customHeight="1" x14ac:dyDescent="0.25">
      <c r="A8" s="323" t="s">
        <v>22</v>
      </c>
      <c r="B8" s="324"/>
      <c r="C8" s="324"/>
      <c r="D8" s="324"/>
      <c r="E8" s="325"/>
      <c r="F8" s="329" t="s">
        <v>23</v>
      </c>
      <c r="G8" s="331"/>
      <c r="H8" s="331"/>
      <c r="I8" s="331"/>
      <c r="J8" s="331"/>
      <c r="K8" s="331"/>
      <c r="L8" s="331"/>
      <c r="M8" s="332" t="s">
        <v>24</v>
      </c>
      <c r="N8" s="334">
        <f>SUMIF(A14:A1048576,"年間のランニングコスト削減額",R14:R1048576)</f>
        <v>0</v>
      </c>
      <c r="O8" s="334"/>
      <c r="P8" s="334"/>
      <c r="Q8" s="334"/>
      <c r="R8" s="334"/>
      <c r="S8" s="334"/>
      <c r="T8" s="342" t="s">
        <v>23</v>
      </c>
      <c r="U8" s="355" t="str">
        <f>IF(N8=0,"",G8/N8)</f>
        <v/>
      </c>
      <c r="V8" s="356"/>
      <c r="W8" s="356"/>
      <c r="X8" s="357"/>
    </row>
    <row r="9" spans="1:27" s="32" customFormat="1" x14ac:dyDescent="0.25">
      <c r="A9" s="326"/>
      <c r="B9" s="327"/>
      <c r="C9" s="327"/>
      <c r="D9" s="327"/>
      <c r="E9" s="328"/>
      <c r="F9" s="330"/>
      <c r="G9" s="335" t="s">
        <v>152</v>
      </c>
      <c r="H9" s="335"/>
      <c r="I9" s="335"/>
      <c r="J9" s="335"/>
      <c r="K9" s="335"/>
      <c r="L9" s="335"/>
      <c r="M9" s="333"/>
      <c r="N9" s="335" t="s">
        <v>153</v>
      </c>
      <c r="O9" s="335"/>
      <c r="P9" s="335"/>
      <c r="Q9" s="335"/>
      <c r="R9" s="335"/>
      <c r="S9" s="335"/>
      <c r="T9" s="343"/>
      <c r="U9" s="339"/>
      <c r="V9" s="340"/>
      <c r="W9" s="340"/>
      <c r="X9" s="341"/>
    </row>
    <row r="10" spans="1:27" s="32" customFormat="1" ht="15" customHeight="1" x14ac:dyDescent="0.25">
      <c r="A10" s="323" t="s">
        <v>25</v>
      </c>
      <c r="B10" s="324"/>
      <c r="C10" s="324"/>
      <c r="D10" s="324"/>
      <c r="E10" s="325"/>
      <c r="F10" s="329" t="s">
        <v>23</v>
      </c>
      <c r="G10" s="331"/>
      <c r="H10" s="331"/>
      <c r="I10" s="331"/>
      <c r="J10" s="331"/>
      <c r="K10" s="331"/>
      <c r="L10" s="331"/>
      <c r="M10" s="332" t="s">
        <v>24</v>
      </c>
      <c r="N10" s="334">
        <f>SUMIF(A14:A1048576,"法定耐用年数内に見込まれるCO2排出削減量（(C) ×（D)）",R14:R1048576)</f>
        <v>0</v>
      </c>
      <c r="O10" s="334"/>
      <c r="P10" s="334"/>
      <c r="Q10" s="334"/>
      <c r="R10" s="334"/>
      <c r="S10" s="334"/>
      <c r="T10" s="342" t="s">
        <v>23</v>
      </c>
      <c r="U10" s="344" t="str">
        <f>IF(N10=0,"",G10/N10)</f>
        <v/>
      </c>
      <c r="V10" s="345"/>
      <c r="W10" s="345"/>
      <c r="X10" s="346"/>
    </row>
    <row r="11" spans="1:27" s="32" customFormat="1" x14ac:dyDescent="0.25">
      <c r="A11" s="326"/>
      <c r="B11" s="327"/>
      <c r="C11" s="327"/>
      <c r="D11" s="327"/>
      <c r="E11" s="328"/>
      <c r="F11" s="330"/>
      <c r="G11" s="335" t="s">
        <v>150</v>
      </c>
      <c r="H11" s="335"/>
      <c r="I11" s="335"/>
      <c r="J11" s="335"/>
      <c r="K11" s="335"/>
      <c r="L11" s="335"/>
      <c r="M11" s="333"/>
      <c r="N11" s="336" t="s">
        <v>180</v>
      </c>
      <c r="O11" s="336"/>
      <c r="P11" s="336"/>
      <c r="Q11" s="336"/>
      <c r="R11" s="336"/>
      <c r="S11" s="336"/>
      <c r="T11" s="343"/>
      <c r="U11" s="337"/>
      <c r="V11" s="335"/>
      <c r="W11" s="335"/>
      <c r="X11" s="338"/>
    </row>
    <row r="12" spans="1:27" s="32" customFormat="1" x14ac:dyDescent="0.25"/>
    <row r="13" spans="1:27" s="32" customFormat="1" x14ac:dyDescent="0.25">
      <c r="A13" s="353" t="s">
        <v>151</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row>
    <row r="14" spans="1:27" s="32" customFormat="1" x14ac:dyDescent="0.25">
      <c r="A14" s="35">
        <v>1</v>
      </c>
      <c r="B14" s="300" t="s">
        <v>156</v>
      </c>
      <c r="C14" s="301"/>
      <c r="D14" s="301"/>
      <c r="E14" s="302"/>
      <c r="F14" s="303"/>
      <c r="G14" s="304"/>
      <c r="H14" s="304"/>
      <c r="I14" s="304"/>
      <c r="J14" s="304"/>
      <c r="K14" s="304"/>
      <c r="L14" s="304"/>
      <c r="M14" s="304"/>
      <c r="N14" s="304"/>
      <c r="O14" s="304"/>
      <c r="P14" s="304"/>
      <c r="Q14" s="304"/>
      <c r="R14" s="304"/>
      <c r="S14" s="304"/>
      <c r="T14" s="304"/>
      <c r="U14" s="304"/>
      <c r="V14" s="305"/>
      <c r="W14" s="35"/>
      <c r="X14" s="35"/>
      <c r="Y14" s="35"/>
    </row>
    <row r="15" spans="1:27" s="32" customFormat="1" x14ac:dyDescent="0.25">
      <c r="A15" s="306" t="s">
        <v>176</v>
      </c>
      <c r="B15" s="306"/>
      <c r="C15" s="306"/>
      <c r="D15" s="306"/>
      <c r="E15" s="306"/>
      <c r="F15" s="306"/>
      <c r="G15" s="306"/>
      <c r="H15" s="306"/>
      <c r="I15" s="306"/>
      <c r="J15" s="306"/>
      <c r="K15" s="306"/>
      <c r="L15" s="306"/>
      <c r="M15" s="306"/>
      <c r="N15" s="306"/>
      <c r="O15" s="306"/>
      <c r="P15" s="306"/>
      <c r="Q15" s="36" t="s">
        <v>144</v>
      </c>
      <c r="R15" s="307"/>
      <c r="S15" s="308"/>
      <c r="T15" s="308"/>
      <c r="U15" s="308"/>
      <c r="V15" s="308"/>
      <c r="W15" s="39" t="s">
        <v>18</v>
      </c>
      <c r="X15" s="35"/>
      <c r="Y15" s="35"/>
      <c r="Z15" s="35"/>
      <c r="AA15" s="37"/>
    </row>
    <row r="16" spans="1:27" s="32" customFormat="1" x14ac:dyDescent="0.25">
      <c r="A16" s="306" t="s">
        <v>177</v>
      </c>
      <c r="B16" s="306"/>
      <c r="C16" s="306"/>
      <c r="D16" s="306"/>
      <c r="E16" s="306"/>
      <c r="F16" s="306"/>
      <c r="G16" s="306"/>
      <c r="H16" s="306"/>
      <c r="I16" s="306"/>
      <c r="J16" s="306"/>
      <c r="K16" s="306"/>
      <c r="L16" s="306"/>
      <c r="M16" s="306"/>
      <c r="N16" s="306"/>
      <c r="O16" s="306"/>
      <c r="P16" s="306"/>
      <c r="Q16" s="36" t="s">
        <v>145</v>
      </c>
      <c r="R16" s="307"/>
      <c r="S16" s="308"/>
      <c r="T16" s="308"/>
      <c r="U16" s="308"/>
      <c r="V16" s="308"/>
      <c r="W16" s="39" t="s">
        <v>18</v>
      </c>
      <c r="X16" s="35"/>
      <c r="Y16" s="35"/>
      <c r="Z16" s="35"/>
      <c r="AA16" s="37"/>
    </row>
    <row r="17" spans="1:27" s="32" customFormat="1" ht="15" customHeight="1" x14ac:dyDescent="0.25">
      <c r="A17" s="322" t="s">
        <v>143</v>
      </c>
      <c r="B17" s="322"/>
      <c r="C17" s="322"/>
      <c r="D17" s="322"/>
      <c r="E17" s="322"/>
      <c r="F17" s="322"/>
      <c r="G17" s="322"/>
      <c r="H17" s="322"/>
      <c r="I17" s="322"/>
      <c r="J17" s="322"/>
      <c r="K17" s="322"/>
      <c r="L17" s="322"/>
      <c r="M17" s="322"/>
      <c r="N17" s="322"/>
      <c r="O17" s="322"/>
      <c r="P17" s="322"/>
      <c r="Q17" s="38" t="s">
        <v>142</v>
      </c>
      <c r="R17" s="320">
        <f>R15-R16</f>
        <v>0</v>
      </c>
      <c r="S17" s="321"/>
      <c r="T17" s="321"/>
      <c r="U17" s="321"/>
      <c r="V17" s="321"/>
      <c r="W17" s="39" t="s">
        <v>19</v>
      </c>
      <c r="X17" s="35"/>
      <c r="Y17" s="35"/>
      <c r="Z17" s="35"/>
      <c r="AA17" s="37"/>
    </row>
    <row r="18" spans="1:27" s="32" customFormat="1" ht="15" customHeight="1" x14ac:dyDescent="0.25">
      <c r="A18" s="322" t="s">
        <v>154</v>
      </c>
      <c r="B18" s="322"/>
      <c r="C18" s="322"/>
      <c r="D18" s="322"/>
      <c r="E18" s="322"/>
      <c r="F18" s="322"/>
      <c r="G18" s="322"/>
      <c r="H18" s="322"/>
      <c r="I18" s="322"/>
      <c r="J18" s="322"/>
      <c r="K18" s="322"/>
      <c r="L18" s="322"/>
      <c r="M18" s="322"/>
      <c r="N18" s="322"/>
      <c r="O18" s="322"/>
      <c r="P18" s="322"/>
      <c r="Q18" s="36" t="s">
        <v>146</v>
      </c>
      <c r="R18" s="307"/>
      <c r="S18" s="308"/>
      <c r="T18" s="308"/>
      <c r="U18" s="308"/>
      <c r="V18" s="308"/>
      <c r="W18" s="39"/>
      <c r="X18" s="35"/>
      <c r="Y18" s="35"/>
      <c r="Z18" s="35"/>
      <c r="AA18" s="37"/>
    </row>
    <row r="19" spans="1:27" s="32" customFormat="1" ht="15" customHeight="1" x14ac:dyDescent="0.25">
      <c r="A19" s="319" t="s">
        <v>178</v>
      </c>
      <c r="B19" s="319"/>
      <c r="C19" s="319"/>
      <c r="D19" s="319"/>
      <c r="E19" s="319"/>
      <c r="F19" s="319"/>
      <c r="G19" s="319"/>
      <c r="H19" s="319"/>
      <c r="I19" s="319"/>
      <c r="J19" s="319"/>
      <c r="K19" s="319"/>
      <c r="L19" s="319"/>
      <c r="M19" s="319"/>
      <c r="N19" s="319"/>
      <c r="O19" s="319"/>
      <c r="P19" s="319"/>
      <c r="Q19" s="38" t="s">
        <v>147</v>
      </c>
      <c r="R19" s="320">
        <f>R17*R18</f>
        <v>0</v>
      </c>
      <c r="S19" s="321"/>
      <c r="T19" s="321"/>
      <c r="U19" s="321"/>
      <c r="V19" s="321"/>
      <c r="W19" s="39" t="s">
        <v>18</v>
      </c>
      <c r="X19" s="35"/>
      <c r="Y19" s="35"/>
      <c r="Z19" s="35"/>
      <c r="AA19" s="37"/>
    </row>
    <row r="20" spans="1:27" s="32" customFormat="1" x14ac:dyDescent="0.25">
      <c r="A20" s="238" t="s">
        <v>20</v>
      </c>
      <c r="B20" s="238"/>
      <c r="C20" s="238"/>
      <c r="D20" s="238"/>
      <c r="E20" s="238"/>
      <c r="F20" s="238"/>
      <c r="G20" s="238"/>
      <c r="H20" s="238"/>
      <c r="I20" s="238"/>
      <c r="J20" s="238"/>
      <c r="K20" s="238"/>
      <c r="L20" s="238"/>
      <c r="M20" s="238"/>
      <c r="N20" s="238"/>
      <c r="O20" s="238"/>
      <c r="P20" s="238"/>
      <c r="Q20" s="36" t="s">
        <v>155</v>
      </c>
      <c r="R20" s="307"/>
      <c r="S20" s="308"/>
      <c r="T20" s="308"/>
      <c r="U20" s="308"/>
      <c r="V20" s="308"/>
      <c r="W20" s="35" t="s">
        <v>21</v>
      </c>
      <c r="X20" s="35"/>
      <c r="Y20" s="35"/>
      <c r="Z20" s="35"/>
      <c r="AA20" s="37"/>
    </row>
    <row r="21" spans="1:27" s="32" customFormat="1" ht="8.25" customHeight="1" x14ac:dyDescent="0.25">
      <c r="A21" s="309"/>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row>
    <row r="22" spans="1:27" s="32" customFormat="1" x14ac:dyDescent="0.25">
      <c r="A22" s="32" t="s">
        <v>148</v>
      </c>
    </row>
    <row r="23" spans="1:27" s="32" customFormat="1" ht="16.5" customHeight="1" x14ac:dyDescent="0.25">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2"/>
    </row>
    <row r="24" spans="1:27" s="32" customFormat="1" ht="16.5" customHeight="1" x14ac:dyDescent="0.25">
      <c r="A24" s="313"/>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5"/>
    </row>
    <row r="25" spans="1:27" s="32" customFormat="1" ht="16.5" customHeight="1" x14ac:dyDescent="0.25">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8"/>
    </row>
    <row r="26" spans="1:27" s="32" customFormat="1" x14ac:dyDescent="0.25"/>
    <row r="27" spans="1:27" s="32" customFormat="1" x14ac:dyDescent="0.25">
      <c r="A27" s="32" t="s">
        <v>149</v>
      </c>
    </row>
    <row r="28" spans="1:27" s="32" customFormat="1" ht="16.5" customHeight="1" x14ac:dyDescent="0.25">
      <c r="A28" s="310"/>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2"/>
    </row>
    <row r="29" spans="1:27" s="32" customFormat="1" ht="16.5" customHeight="1" x14ac:dyDescent="0.25">
      <c r="A29" s="313"/>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5"/>
    </row>
    <row r="30" spans="1:27" s="32" customFormat="1" ht="16.5" customHeight="1" x14ac:dyDescent="0.25">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8"/>
    </row>
    <row r="31" spans="1:27" s="32" customFormat="1" x14ac:dyDescent="0.25"/>
    <row r="32" spans="1:27" s="32" customFormat="1" x14ac:dyDescent="0.25">
      <c r="A32" s="35">
        <v>2</v>
      </c>
      <c r="B32" s="300" t="s">
        <v>156</v>
      </c>
      <c r="C32" s="301"/>
      <c r="D32" s="301"/>
      <c r="E32" s="302"/>
      <c r="F32" s="303"/>
      <c r="G32" s="304"/>
      <c r="H32" s="304"/>
      <c r="I32" s="304"/>
      <c r="J32" s="304"/>
      <c r="K32" s="304"/>
      <c r="L32" s="304"/>
      <c r="M32" s="304"/>
      <c r="N32" s="304"/>
      <c r="O32" s="304"/>
      <c r="P32" s="304"/>
      <c r="Q32" s="304"/>
      <c r="R32" s="304"/>
      <c r="S32" s="304"/>
      <c r="T32" s="304"/>
      <c r="U32" s="304"/>
      <c r="V32" s="305"/>
      <c r="W32" s="35"/>
      <c r="X32" s="35"/>
      <c r="Y32" s="35"/>
    </row>
    <row r="33" spans="1:27" s="32" customFormat="1" x14ac:dyDescent="0.25">
      <c r="A33" s="306" t="s">
        <v>176</v>
      </c>
      <c r="B33" s="306"/>
      <c r="C33" s="306"/>
      <c r="D33" s="306"/>
      <c r="E33" s="306"/>
      <c r="F33" s="306"/>
      <c r="G33" s="306"/>
      <c r="H33" s="306"/>
      <c r="I33" s="306"/>
      <c r="J33" s="306"/>
      <c r="K33" s="306"/>
      <c r="L33" s="306"/>
      <c r="M33" s="306"/>
      <c r="N33" s="306"/>
      <c r="O33" s="306"/>
      <c r="P33" s="306"/>
      <c r="Q33" s="36" t="s">
        <v>144</v>
      </c>
      <c r="R33" s="307"/>
      <c r="S33" s="308"/>
      <c r="T33" s="308"/>
      <c r="U33" s="308"/>
      <c r="V33" s="308"/>
      <c r="W33" s="39" t="s">
        <v>18</v>
      </c>
      <c r="X33" s="35"/>
      <c r="Y33" s="35"/>
      <c r="Z33" s="35"/>
      <c r="AA33" s="37"/>
    </row>
    <row r="34" spans="1:27" s="32" customFormat="1" x14ac:dyDescent="0.25">
      <c r="A34" s="306" t="s">
        <v>177</v>
      </c>
      <c r="B34" s="306"/>
      <c r="C34" s="306"/>
      <c r="D34" s="306"/>
      <c r="E34" s="306"/>
      <c r="F34" s="306"/>
      <c r="G34" s="306"/>
      <c r="H34" s="306"/>
      <c r="I34" s="306"/>
      <c r="J34" s="306"/>
      <c r="K34" s="306"/>
      <c r="L34" s="306"/>
      <c r="M34" s="306"/>
      <c r="N34" s="306"/>
      <c r="O34" s="306"/>
      <c r="P34" s="306"/>
      <c r="Q34" s="36" t="s">
        <v>145</v>
      </c>
      <c r="R34" s="307"/>
      <c r="S34" s="308"/>
      <c r="T34" s="308"/>
      <c r="U34" s="308"/>
      <c r="V34" s="308"/>
      <c r="W34" s="39" t="s">
        <v>18</v>
      </c>
      <c r="X34" s="35"/>
      <c r="Y34" s="35"/>
      <c r="Z34" s="35"/>
      <c r="AA34" s="37"/>
    </row>
    <row r="35" spans="1:27" s="32" customFormat="1" ht="15" customHeight="1" x14ac:dyDescent="0.25">
      <c r="A35" s="322" t="s">
        <v>143</v>
      </c>
      <c r="B35" s="322"/>
      <c r="C35" s="322"/>
      <c r="D35" s="322"/>
      <c r="E35" s="322"/>
      <c r="F35" s="322"/>
      <c r="G35" s="322"/>
      <c r="H35" s="322"/>
      <c r="I35" s="322"/>
      <c r="J35" s="322"/>
      <c r="K35" s="322"/>
      <c r="L35" s="322"/>
      <c r="M35" s="322"/>
      <c r="N35" s="322"/>
      <c r="O35" s="322"/>
      <c r="P35" s="322"/>
      <c r="Q35" s="38" t="s">
        <v>142</v>
      </c>
      <c r="R35" s="320">
        <f>R33-R34</f>
        <v>0</v>
      </c>
      <c r="S35" s="321"/>
      <c r="T35" s="321"/>
      <c r="U35" s="321"/>
      <c r="V35" s="321"/>
      <c r="W35" s="39" t="s">
        <v>19</v>
      </c>
      <c r="X35" s="35"/>
      <c r="Y35" s="35"/>
      <c r="Z35" s="35"/>
      <c r="AA35" s="37"/>
    </row>
    <row r="36" spans="1:27" s="32" customFormat="1" ht="15" customHeight="1" x14ac:dyDescent="0.25">
      <c r="A36" s="322" t="s">
        <v>154</v>
      </c>
      <c r="B36" s="322"/>
      <c r="C36" s="322"/>
      <c r="D36" s="322"/>
      <c r="E36" s="322"/>
      <c r="F36" s="322"/>
      <c r="G36" s="322"/>
      <c r="H36" s="322"/>
      <c r="I36" s="322"/>
      <c r="J36" s="322"/>
      <c r="K36" s="322"/>
      <c r="L36" s="322"/>
      <c r="M36" s="322"/>
      <c r="N36" s="322"/>
      <c r="O36" s="322"/>
      <c r="P36" s="322"/>
      <c r="Q36" s="36" t="s">
        <v>146</v>
      </c>
      <c r="R36" s="307"/>
      <c r="S36" s="308"/>
      <c r="T36" s="308"/>
      <c r="U36" s="308"/>
      <c r="V36" s="308"/>
      <c r="W36" s="39"/>
      <c r="X36" s="35"/>
      <c r="Y36" s="35"/>
      <c r="Z36" s="35"/>
      <c r="AA36" s="37"/>
    </row>
    <row r="37" spans="1:27" s="32" customFormat="1" ht="15" customHeight="1" x14ac:dyDescent="0.25">
      <c r="A37" s="319" t="s">
        <v>178</v>
      </c>
      <c r="B37" s="319"/>
      <c r="C37" s="319"/>
      <c r="D37" s="319"/>
      <c r="E37" s="319"/>
      <c r="F37" s="319"/>
      <c r="G37" s="319"/>
      <c r="H37" s="319"/>
      <c r="I37" s="319"/>
      <c r="J37" s="319"/>
      <c r="K37" s="319"/>
      <c r="L37" s="319"/>
      <c r="M37" s="319"/>
      <c r="N37" s="319"/>
      <c r="O37" s="319"/>
      <c r="P37" s="319"/>
      <c r="Q37" s="38" t="s">
        <v>147</v>
      </c>
      <c r="R37" s="320">
        <f>R35*R36</f>
        <v>0</v>
      </c>
      <c r="S37" s="321"/>
      <c r="T37" s="321"/>
      <c r="U37" s="321"/>
      <c r="V37" s="321"/>
      <c r="W37" s="39" t="s">
        <v>18</v>
      </c>
      <c r="X37" s="35"/>
      <c r="Y37" s="35"/>
      <c r="Z37" s="35"/>
      <c r="AA37" s="37"/>
    </row>
    <row r="38" spans="1:27" s="32" customFormat="1" x14ac:dyDescent="0.25">
      <c r="A38" s="238" t="s">
        <v>20</v>
      </c>
      <c r="B38" s="238"/>
      <c r="C38" s="238"/>
      <c r="D38" s="238"/>
      <c r="E38" s="238"/>
      <c r="F38" s="238"/>
      <c r="G38" s="238"/>
      <c r="H38" s="238"/>
      <c r="I38" s="238"/>
      <c r="J38" s="238"/>
      <c r="K38" s="238"/>
      <c r="L38" s="238"/>
      <c r="M38" s="238"/>
      <c r="N38" s="238"/>
      <c r="O38" s="238"/>
      <c r="P38" s="238"/>
      <c r="Q38" s="36" t="s">
        <v>155</v>
      </c>
      <c r="R38" s="307"/>
      <c r="S38" s="308"/>
      <c r="T38" s="308"/>
      <c r="U38" s="308"/>
      <c r="V38" s="308"/>
      <c r="W38" s="35" t="s">
        <v>21</v>
      </c>
      <c r="X38" s="35"/>
      <c r="Y38" s="35"/>
      <c r="Z38" s="35"/>
      <c r="AA38" s="37"/>
    </row>
    <row r="39" spans="1:27" s="32" customFormat="1" ht="8.25" customHeight="1" x14ac:dyDescent="0.25">
      <c r="A39" s="309"/>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row>
    <row r="40" spans="1:27" s="32" customFormat="1" x14ac:dyDescent="0.25">
      <c r="A40" s="32" t="s">
        <v>148</v>
      </c>
    </row>
    <row r="41" spans="1:27" s="32" customFormat="1" ht="16.5" customHeight="1" x14ac:dyDescent="0.25">
      <c r="A41" s="310"/>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2"/>
    </row>
    <row r="42" spans="1:27" s="32" customFormat="1" ht="16.5" customHeight="1" x14ac:dyDescent="0.25">
      <c r="A42" s="313"/>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5"/>
    </row>
    <row r="43" spans="1:27" s="32" customFormat="1" ht="16.5" customHeight="1" x14ac:dyDescent="0.25">
      <c r="A43" s="316"/>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8"/>
    </row>
    <row r="44" spans="1:27" s="32" customFormat="1" x14ac:dyDescent="0.25"/>
    <row r="45" spans="1:27" s="32" customFormat="1" x14ac:dyDescent="0.25">
      <c r="A45" s="32" t="s">
        <v>149</v>
      </c>
    </row>
    <row r="46" spans="1:27" s="32" customFormat="1" ht="16.5" customHeight="1" x14ac:dyDescent="0.25">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2"/>
    </row>
    <row r="47" spans="1:27" s="32" customFormat="1" ht="16.5" customHeight="1" x14ac:dyDescent="0.25">
      <c r="A47" s="313"/>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5"/>
    </row>
    <row r="48" spans="1:27" s="32" customFormat="1" ht="16.5" customHeight="1" x14ac:dyDescent="0.25">
      <c r="A48" s="316"/>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8"/>
    </row>
    <row r="49" spans="1:27" s="32" customFormat="1" x14ac:dyDescent="0.25"/>
    <row r="50" spans="1:27" s="32" customFormat="1" x14ac:dyDescent="0.25">
      <c r="A50" s="35">
        <v>3</v>
      </c>
      <c r="B50" s="300" t="s">
        <v>156</v>
      </c>
      <c r="C50" s="301"/>
      <c r="D50" s="301"/>
      <c r="E50" s="302"/>
      <c r="F50" s="303"/>
      <c r="G50" s="304"/>
      <c r="H50" s="304"/>
      <c r="I50" s="304"/>
      <c r="J50" s="304"/>
      <c r="K50" s="304"/>
      <c r="L50" s="304"/>
      <c r="M50" s="304"/>
      <c r="N50" s="304"/>
      <c r="O50" s="304"/>
      <c r="P50" s="304"/>
      <c r="Q50" s="304"/>
      <c r="R50" s="304"/>
      <c r="S50" s="304"/>
      <c r="T50" s="304"/>
      <c r="U50" s="304"/>
      <c r="V50" s="305"/>
      <c r="W50" s="35"/>
      <c r="X50" s="35"/>
      <c r="Y50" s="35"/>
    </row>
    <row r="51" spans="1:27" s="32" customFormat="1" x14ac:dyDescent="0.25">
      <c r="A51" s="306" t="s">
        <v>176</v>
      </c>
      <c r="B51" s="306"/>
      <c r="C51" s="306"/>
      <c r="D51" s="306"/>
      <c r="E51" s="306"/>
      <c r="F51" s="306"/>
      <c r="G51" s="306"/>
      <c r="H51" s="306"/>
      <c r="I51" s="306"/>
      <c r="J51" s="306"/>
      <c r="K51" s="306"/>
      <c r="L51" s="306"/>
      <c r="M51" s="306"/>
      <c r="N51" s="306"/>
      <c r="O51" s="306"/>
      <c r="P51" s="306"/>
      <c r="Q51" s="36" t="s">
        <v>144</v>
      </c>
      <c r="R51" s="307"/>
      <c r="S51" s="308"/>
      <c r="T51" s="308"/>
      <c r="U51" s="308"/>
      <c r="V51" s="308"/>
      <c r="W51" s="39" t="s">
        <v>18</v>
      </c>
      <c r="X51" s="35"/>
      <c r="Y51" s="35"/>
      <c r="Z51" s="35"/>
      <c r="AA51" s="37"/>
    </row>
    <row r="52" spans="1:27" s="32" customFormat="1" x14ac:dyDescent="0.25">
      <c r="A52" s="306" t="s">
        <v>177</v>
      </c>
      <c r="B52" s="306"/>
      <c r="C52" s="306"/>
      <c r="D52" s="306"/>
      <c r="E52" s="306"/>
      <c r="F52" s="306"/>
      <c r="G52" s="306"/>
      <c r="H52" s="306"/>
      <c r="I52" s="306"/>
      <c r="J52" s="306"/>
      <c r="K52" s="306"/>
      <c r="L52" s="306"/>
      <c r="M52" s="306"/>
      <c r="N52" s="306"/>
      <c r="O52" s="306"/>
      <c r="P52" s="306"/>
      <c r="Q52" s="36" t="s">
        <v>145</v>
      </c>
      <c r="R52" s="307"/>
      <c r="S52" s="308"/>
      <c r="T52" s="308"/>
      <c r="U52" s="308"/>
      <c r="V52" s="308"/>
      <c r="W52" s="39" t="s">
        <v>18</v>
      </c>
      <c r="X52" s="35"/>
      <c r="Y52" s="35"/>
      <c r="Z52" s="35"/>
      <c r="AA52" s="37"/>
    </row>
    <row r="53" spans="1:27" s="32" customFormat="1" ht="15" customHeight="1" x14ac:dyDescent="0.25">
      <c r="A53" s="322" t="s">
        <v>143</v>
      </c>
      <c r="B53" s="322"/>
      <c r="C53" s="322"/>
      <c r="D53" s="322"/>
      <c r="E53" s="322"/>
      <c r="F53" s="322"/>
      <c r="G53" s="322"/>
      <c r="H53" s="322"/>
      <c r="I53" s="322"/>
      <c r="J53" s="322"/>
      <c r="K53" s="322"/>
      <c r="L53" s="322"/>
      <c r="M53" s="322"/>
      <c r="N53" s="322"/>
      <c r="O53" s="322"/>
      <c r="P53" s="322"/>
      <c r="Q53" s="38" t="s">
        <v>142</v>
      </c>
      <c r="R53" s="320">
        <f>R51-R52</f>
        <v>0</v>
      </c>
      <c r="S53" s="321"/>
      <c r="T53" s="321"/>
      <c r="U53" s="321"/>
      <c r="V53" s="321"/>
      <c r="W53" s="39" t="s">
        <v>19</v>
      </c>
      <c r="X53" s="35"/>
      <c r="Y53" s="35"/>
      <c r="Z53" s="35"/>
      <c r="AA53" s="37"/>
    </row>
    <row r="54" spans="1:27" s="32" customFormat="1" ht="15" customHeight="1" x14ac:dyDescent="0.25">
      <c r="A54" s="322" t="s">
        <v>154</v>
      </c>
      <c r="B54" s="322"/>
      <c r="C54" s="322"/>
      <c r="D54" s="322"/>
      <c r="E54" s="322"/>
      <c r="F54" s="322"/>
      <c r="G54" s="322"/>
      <c r="H54" s="322"/>
      <c r="I54" s="322"/>
      <c r="J54" s="322"/>
      <c r="K54" s="322"/>
      <c r="L54" s="322"/>
      <c r="M54" s="322"/>
      <c r="N54" s="322"/>
      <c r="O54" s="322"/>
      <c r="P54" s="322"/>
      <c r="Q54" s="36" t="s">
        <v>146</v>
      </c>
      <c r="R54" s="307"/>
      <c r="S54" s="308"/>
      <c r="T54" s="308"/>
      <c r="U54" s="308"/>
      <c r="V54" s="308"/>
      <c r="W54" s="39"/>
      <c r="X54" s="35"/>
      <c r="Y54" s="35"/>
      <c r="Z54" s="35"/>
      <c r="AA54" s="37"/>
    </row>
    <row r="55" spans="1:27" s="32" customFormat="1" ht="15" customHeight="1" x14ac:dyDescent="0.25">
      <c r="A55" s="319" t="s">
        <v>178</v>
      </c>
      <c r="B55" s="319"/>
      <c r="C55" s="319"/>
      <c r="D55" s="319"/>
      <c r="E55" s="319"/>
      <c r="F55" s="319"/>
      <c r="G55" s="319"/>
      <c r="H55" s="319"/>
      <c r="I55" s="319"/>
      <c r="J55" s="319"/>
      <c r="K55" s="319"/>
      <c r="L55" s="319"/>
      <c r="M55" s="319"/>
      <c r="N55" s="319"/>
      <c r="O55" s="319"/>
      <c r="P55" s="319"/>
      <c r="Q55" s="38" t="s">
        <v>147</v>
      </c>
      <c r="R55" s="320">
        <f>R53*R54</f>
        <v>0</v>
      </c>
      <c r="S55" s="321"/>
      <c r="T55" s="321"/>
      <c r="U55" s="321"/>
      <c r="V55" s="321"/>
      <c r="W55" s="39" t="s">
        <v>18</v>
      </c>
      <c r="X55" s="35"/>
      <c r="Y55" s="35"/>
      <c r="Z55" s="35"/>
      <c r="AA55" s="37"/>
    </row>
    <row r="56" spans="1:27" s="32" customFormat="1" x14ac:dyDescent="0.25">
      <c r="A56" s="306" t="s">
        <v>20</v>
      </c>
      <c r="B56" s="306"/>
      <c r="C56" s="306"/>
      <c r="D56" s="306"/>
      <c r="E56" s="306"/>
      <c r="F56" s="306"/>
      <c r="G56" s="306"/>
      <c r="H56" s="306"/>
      <c r="I56" s="306"/>
      <c r="J56" s="306"/>
      <c r="K56" s="306"/>
      <c r="L56" s="306"/>
      <c r="M56" s="306"/>
      <c r="N56" s="306"/>
      <c r="O56" s="306"/>
      <c r="P56" s="306"/>
      <c r="Q56" s="36" t="s">
        <v>155</v>
      </c>
      <c r="R56" s="307"/>
      <c r="S56" s="308"/>
      <c r="T56" s="308"/>
      <c r="U56" s="308"/>
      <c r="V56" s="308"/>
      <c r="W56" s="35" t="s">
        <v>21</v>
      </c>
      <c r="X56" s="35"/>
      <c r="Y56" s="35"/>
      <c r="Z56" s="35"/>
      <c r="AA56" s="37"/>
    </row>
    <row r="57" spans="1:27" s="32" customFormat="1" ht="8.25" customHeight="1" x14ac:dyDescent="0.25">
      <c r="A57" s="309"/>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row>
    <row r="58" spans="1:27" s="32" customFormat="1" x14ac:dyDescent="0.25">
      <c r="A58" s="32" t="s">
        <v>148</v>
      </c>
    </row>
    <row r="59" spans="1:27" s="32" customFormat="1" ht="21.95" customHeight="1" x14ac:dyDescent="0.25">
      <c r="A59" s="310"/>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2"/>
    </row>
    <row r="60" spans="1:27" s="32" customFormat="1" ht="21.95" customHeight="1" x14ac:dyDescent="0.25">
      <c r="A60" s="313"/>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5"/>
    </row>
    <row r="61" spans="1:27" s="32" customFormat="1" ht="21.95" customHeight="1" x14ac:dyDescent="0.25">
      <c r="A61" s="316"/>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8"/>
    </row>
    <row r="62" spans="1:27" s="32" customFormat="1" x14ac:dyDescent="0.25"/>
    <row r="63" spans="1:27" s="32" customFormat="1" x14ac:dyDescent="0.25">
      <c r="A63" s="32" t="s">
        <v>149</v>
      </c>
    </row>
    <row r="64" spans="1:27" s="32" customFormat="1" ht="21.95" customHeight="1" x14ac:dyDescent="0.25">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2"/>
    </row>
    <row r="65" spans="1:27" s="32" customFormat="1" ht="21.95" customHeight="1" x14ac:dyDescent="0.25">
      <c r="A65" s="313"/>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5"/>
    </row>
    <row r="66" spans="1:27" s="32" customFormat="1" ht="21.95" customHeight="1" x14ac:dyDescent="0.25">
      <c r="A66" s="316"/>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8"/>
    </row>
    <row r="67" spans="1:27" s="32" customFormat="1" x14ac:dyDescent="0.25"/>
    <row r="68" spans="1:27" s="32" customFormat="1" x14ac:dyDescent="0.25">
      <c r="A68" s="1" t="s">
        <v>182</v>
      </c>
      <c r="B68" s="1"/>
      <c r="C68" s="1"/>
      <c r="D68" s="1"/>
      <c r="E68" s="1"/>
      <c r="F68" s="1"/>
      <c r="G68" s="1"/>
      <c r="H68" s="1"/>
      <c r="I68" s="1"/>
      <c r="J68" s="1"/>
      <c r="K68" s="1"/>
      <c r="L68" s="1"/>
      <c r="M68" s="1"/>
      <c r="N68" s="1"/>
      <c r="O68" s="1"/>
      <c r="P68" s="1"/>
      <c r="Q68" s="1"/>
      <c r="R68" s="1"/>
      <c r="S68" s="1"/>
      <c r="T68" s="1"/>
      <c r="U68" s="1"/>
      <c r="V68" s="1"/>
      <c r="W68" s="1"/>
      <c r="X68" s="1"/>
      <c r="Y68" s="1"/>
    </row>
    <row r="69" spans="1:27" s="32" customForma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7" s="32" customFormat="1" x14ac:dyDescent="0.25">
      <c r="A70" s="35">
        <v>4</v>
      </c>
      <c r="B70" s="300" t="s">
        <v>101</v>
      </c>
      <c r="C70" s="301"/>
      <c r="D70" s="301"/>
      <c r="E70" s="302"/>
      <c r="F70" s="303"/>
      <c r="G70" s="304"/>
      <c r="H70" s="304"/>
      <c r="I70" s="304"/>
      <c r="J70" s="304"/>
      <c r="K70" s="304"/>
      <c r="L70" s="304"/>
      <c r="M70" s="304"/>
      <c r="N70" s="304"/>
      <c r="O70" s="304"/>
      <c r="P70" s="304"/>
      <c r="Q70" s="304"/>
      <c r="R70" s="304"/>
      <c r="S70" s="304"/>
      <c r="T70" s="304"/>
      <c r="U70" s="304"/>
      <c r="V70" s="305"/>
      <c r="W70" s="35"/>
      <c r="X70" s="35"/>
      <c r="Y70" s="35"/>
      <c r="Z70" s="40"/>
      <c r="AA70" s="3" t="s">
        <v>181</v>
      </c>
    </row>
    <row r="71" spans="1:27" s="32" customFormat="1" x14ac:dyDescent="0.25">
      <c r="A71" s="306" t="s">
        <v>176</v>
      </c>
      <c r="B71" s="306"/>
      <c r="C71" s="306"/>
      <c r="D71" s="306"/>
      <c r="E71" s="306"/>
      <c r="F71" s="306"/>
      <c r="G71" s="306"/>
      <c r="H71" s="306"/>
      <c r="I71" s="306"/>
      <c r="J71" s="306"/>
      <c r="K71" s="306"/>
      <c r="L71" s="306"/>
      <c r="M71" s="306"/>
      <c r="N71" s="306"/>
      <c r="O71" s="306"/>
      <c r="P71" s="306"/>
      <c r="Q71" s="36" t="s">
        <v>144</v>
      </c>
      <c r="R71" s="307"/>
      <c r="S71" s="308"/>
      <c r="T71" s="308"/>
      <c r="U71" s="308"/>
      <c r="V71" s="308"/>
      <c r="W71" s="39" t="s">
        <v>18</v>
      </c>
      <c r="X71" s="35"/>
      <c r="Y71" s="35"/>
      <c r="Z71" s="40"/>
      <c r="AA71" s="3" t="s">
        <v>181</v>
      </c>
    </row>
    <row r="72" spans="1:27" s="32" customFormat="1" x14ac:dyDescent="0.25">
      <c r="A72" s="306" t="s">
        <v>177</v>
      </c>
      <c r="B72" s="306"/>
      <c r="C72" s="306"/>
      <c r="D72" s="306"/>
      <c r="E72" s="306"/>
      <c r="F72" s="306"/>
      <c r="G72" s="306"/>
      <c r="H72" s="306"/>
      <c r="I72" s="306"/>
      <c r="J72" s="306"/>
      <c r="K72" s="306"/>
      <c r="L72" s="306"/>
      <c r="M72" s="306"/>
      <c r="N72" s="306"/>
      <c r="O72" s="306"/>
      <c r="P72" s="306"/>
      <c r="Q72" s="36" t="s">
        <v>145</v>
      </c>
      <c r="R72" s="307"/>
      <c r="S72" s="308"/>
      <c r="T72" s="308"/>
      <c r="U72" s="308"/>
      <c r="V72" s="308"/>
      <c r="W72" s="39" t="s">
        <v>18</v>
      </c>
      <c r="X72" s="35"/>
      <c r="Y72" s="35"/>
      <c r="Z72" s="40"/>
      <c r="AA72" s="3" t="s">
        <v>181</v>
      </c>
    </row>
    <row r="73" spans="1:27" s="32" customFormat="1" x14ac:dyDescent="0.25">
      <c r="A73" s="322" t="s">
        <v>143</v>
      </c>
      <c r="B73" s="322"/>
      <c r="C73" s="322"/>
      <c r="D73" s="322"/>
      <c r="E73" s="322"/>
      <c r="F73" s="322"/>
      <c r="G73" s="322"/>
      <c r="H73" s="322"/>
      <c r="I73" s="322"/>
      <c r="J73" s="322"/>
      <c r="K73" s="322"/>
      <c r="L73" s="322"/>
      <c r="M73" s="322"/>
      <c r="N73" s="322"/>
      <c r="O73" s="322"/>
      <c r="P73" s="322"/>
      <c r="Q73" s="38" t="s">
        <v>142</v>
      </c>
      <c r="R73" s="320">
        <f>R71-R72</f>
        <v>0</v>
      </c>
      <c r="S73" s="321"/>
      <c r="T73" s="321"/>
      <c r="U73" s="321"/>
      <c r="V73" s="321"/>
      <c r="W73" s="39" t="s">
        <v>19</v>
      </c>
      <c r="X73" s="35"/>
      <c r="Y73" s="35"/>
      <c r="Z73" s="40"/>
      <c r="AA73" s="3" t="s">
        <v>181</v>
      </c>
    </row>
    <row r="74" spans="1:27" s="32" customFormat="1" x14ac:dyDescent="0.25">
      <c r="A74" s="322" t="s">
        <v>154</v>
      </c>
      <c r="B74" s="322"/>
      <c r="C74" s="322"/>
      <c r="D74" s="322"/>
      <c r="E74" s="322"/>
      <c r="F74" s="322"/>
      <c r="G74" s="322"/>
      <c r="H74" s="322"/>
      <c r="I74" s="322"/>
      <c r="J74" s="322"/>
      <c r="K74" s="322"/>
      <c r="L74" s="322"/>
      <c r="M74" s="322"/>
      <c r="N74" s="322"/>
      <c r="O74" s="322"/>
      <c r="P74" s="322"/>
      <c r="Q74" s="36" t="s">
        <v>146</v>
      </c>
      <c r="R74" s="307"/>
      <c r="S74" s="308"/>
      <c r="T74" s="308"/>
      <c r="U74" s="308"/>
      <c r="V74" s="308"/>
      <c r="W74" s="39"/>
      <c r="X74" s="35"/>
      <c r="Y74" s="35"/>
      <c r="Z74" s="40"/>
      <c r="AA74" s="3" t="s">
        <v>181</v>
      </c>
    </row>
    <row r="75" spans="1:27" s="32" customFormat="1" x14ac:dyDescent="0.25">
      <c r="A75" s="319" t="s">
        <v>178</v>
      </c>
      <c r="B75" s="319"/>
      <c r="C75" s="319"/>
      <c r="D75" s="319"/>
      <c r="E75" s="319"/>
      <c r="F75" s="319"/>
      <c r="G75" s="319"/>
      <c r="H75" s="319"/>
      <c r="I75" s="319"/>
      <c r="J75" s="319"/>
      <c r="K75" s="319"/>
      <c r="L75" s="319"/>
      <c r="M75" s="319"/>
      <c r="N75" s="319"/>
      <c r="O75" s="319"/>
      <c r="P75" s="319"/>
      <c r="Q75" s="38" t="s">
        <v>147</v>
      </c>
      <c r="R75" s="320">
        <f>R73*R74</f>
        <v>0</v>
      </c>
      <c r="S75" s="321"/>
      <c r="T75" s="321"/>
      <c r="U75" s="321"/>
      <c r="V75" s="321"/>
      <c r="W75" s="39" t="s">
        <v>18</v>
      </c>
      <c r="X75" s="35"/>
      <c r="Y75" s="35"/>
      <c r="Z75" s="40"/>
      <c r="AA75" s="3" t="s">
        <v>181</v>
      </c>
    </row>
    <row r="76" spans="1:27" s="32" customFormat="1" x14ac:dyDescent="0.25">
      <c r="A76" s="306" t="s">
        <v>20</v>
      </c>
      <c r="B76" s="306"/>
      <c r="C76" s="306"/>
      <c r="D76" s="306"/>
      <c r="E76" s="306"/>
      <c r="F76" s="306"/>
      <c r="G76" s="306"/>
      <c r="H76" s="306"/>
      <c r="I76" s="306"/>
      <c r="J76" s="306"/>
      <c r="K76" s="306"/>
      <c r="L76" s="306"/>
      <c r="M76" s="306"/>
      <c r="N76" s="306"/>
      <c r="O76" s="306"/>
      <c r="P76" s="306"/>
      <c r="Q76" s="36" t="s">
        <v>155</v>
      </c>
      <c r="R76" s="307"/>
      <c r="S76" s="308"/>
      <c r="T76" s="308"/>
      <c r="U76" s="308"/>
      <c r="V76" s="308"/>
      <c r="W76" s="35" t="s">
        <v>21</v>
      </c>
      <c r="X76" s="35"/>
      <c r="Y76" s="35"/>
      <c r="Z76" s="40"/>
      <c r="AA76" s="3" t="s">
        <v>181</v>
      </c>
    </row>
    <row r="77" spans="1:27" s="32" customFormat="1" x14ac:dyDescent="0.25">
      <c r="A77" s="309"/>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40"/>
      <c r="AA77" s="3" t="s">
        <v>181</v>
      </c>
    </row>
    <row r="78" spans="1:27" s="32" customFormat="1" x14ac:dyDescent="0.25">
      <c r="A78" s="32" t="s">
        <v>148</v>
      </c>
      <c r="Z78" s="40"/>
      <c r="AA78" s="3" t="s">
        <v>181</v>
      </c>
    </row>
    <row r="79" spans="1:27" s="32" customFormat="1" x14ac:dyDescent="0.25">
      <c r="A79" s="310"/>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2"/>
      <c r="Z79" s="40"/>
      <c r="AA79" s="3" t="s">
        <v>181</v>
      </c>
    </row>
    <row r="80" spans="1:27" s="32" customFormat="1" x14ac:dyDescent="0.25">
      <c r="A80" s="313"/>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5"/>
      <c r="Z80" s="40"/>
      <c r="AA80" s="3" t="s">
        <v>181</v>
      </c>
    </row>
    <row r="81" spans="1:27" s="32" customFormat="1" x14ac:dyDescent="0.25">
      <c r="A81" s="316"/>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8"/>
      <c r="Z81" s="40"/>
      <c r="AA81" s="3" t="s">
        <v>181</v>
      </c>
    </row>
    <row r="82" spans="1:27" s="32" customFormat="1" x14ac:dyDescent="0.25">
      <c r="Z82" s="40"/>
      <c r="AA82" s="3" t="s">
        <v>181</v>
      </c>
    </row>
    <row r="83" spans="1:27" s="32" customFormat="1" x14ac:dyDescent="0.25">
      <c r="A83" s="32" t="s">
        <v>149</v>
      </c>
      <c r="Z83" s="40"/>
      <c r="AA83" s="3" t="s">
        <v>181</v>
      </c>
    </row>
    <row r="84" spans="1:27" s="32" customFormat="1" x14ac:dyDescent="0.25">
      <c r="A84" s="310"/>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2"/>
      <c r="Z84" s="40"/>
      <c r="AA84" s="3" t="s">
        <v>181</v>
      </c>
    </row>
    <row r="85" spans="1:27" s="32" customFormat="1" x14ac:dyDescent="0.25">
      <c r="A85" s="313"/>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5"/>
      <c r="Z85" s="40"/>
      <c r="AA85" s="3" t="s">
        <v>181</v>
      </c>
    </row>
    <row r="86" spans="1:27" s="32" customFormat="1" x14ac:dyDescent="0.25">
      <c r="A86" s="316"/>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8"/>
      <c r="Z86" s="40"/>
      <c r="AA86" s="3" t="s">
        <v>181</v>
      </c>
    </row>
    <row r="87" spans="1:27" s="32" customFormat="1" x14ac:dyDescent="0.25">
      <c r="A87" s="1"/>
      <c r="B87" s="1"/>
      <c r="C87" s="1"/>
      <c r="D87" s="1"/>
      <c r="E87" s="1"/>
      <c r="F87" s="1"/>
      <c r="G87" s="1"/>
      <c r="H87" s="1"/>
      <c r="I87" s="1"/>
      <c r="J87" s="1"/>
      <c r="K87" s="1"/>
      <c r="L87" s="1"/>
      <c r="M87" s="1"/>
      <c r="N87" s="1"/>
      <c r="O87" s="1"/>
      <c r="P87" s="1"/>
      <c r="Q87" s="1"/>
      <c r="R87" s="1"/>
      <c r="S87" s="1"/>
      <c r="T87" s="1"/>
      <c r="U87" s="1"/>
      <c r="V87" s="1"/>
      <c r="W87" s="1"/>
      <c r="X87" s="1"/>
      <c r="Y87" s="1"/>
      <c r="Z87" s="40"/>
      <c r="AA87" s="3" t="s">
        <v>181</v>
      </c>
    </row>
  </sheetData>
  <sheetProtection algorithmName="SHA-512" hashValue="ZxhqODH9MkMo8kHGh2mGQ9R0/W6eoGLFKxTNa/1tA5Art3cpihBx/Rfr+satkKdDpTQrJWRturPVaqAnyBs/3Q==" saltValue="8skVBOII/BRqPz8yr0+l7A==" spinCount="100000" sheet="1" formatCells="0" formatColumns="0" formatRows="0"/>
  <mergeCells count="97">
    <mergeCell ref="A5:D5"/>
    <mergeCell ref="E5:Y5"/>
    <mergeCell ref="A18:P18"/>
    <mergeCell ref="R18:V18"/>
    <mergeCell ref="F14:V14"/>
    <mergeCell ref="B14:E14"/>
    <mergeCell ref="A13:Y13"/>
    <mergeCell ref="A7:Y7"/>
    <mergeCell ref="A8:E9"/>
    <mergeCell ref="F8:F9"/>
    <mergeCell ref="G8:L8"/>
    <mergeCell ref="M8:M9"/>
    <mergeCell ref="N8:S8"/>
    <mergeCell ref="T8:T9"/>
    <mergeCell ref="U8:X8"/>
    <mergeCell ref="G9:L9"/>
    <mergeCell ref="A1:Y1"/>
    <mergeCell ref="A3:D3"/>
    <mergeCell ref="E3:F3"/>
    <mergeCell ref="A4:D4"/>
    <mergeCell ref="E4:Y4"/>
    <mergeCell ref="U11:X11"/>
    <mergeCell ref="N9:S9"/>
    <mergeCell ref="U9:X9"/>
    <mergeCell ref="T10:T11"/>
    <mergeCell ref="U10:X10"/>
    <mergeCell ref="A10:E11"/>
    <mergeCell ref="F10:F11"/>
    <mergeCell ref="G10:L10"/>
    <mergeCell ref="M10:M11"/>
    <mergeCell ref="N10:S10"/>
    <mergeCell ref="G11:L11"/>
    <mergeCell ref="N11:S11"/>
    <mergeCell ref="R15:V15"/>
    <mergeCell ref="R20:V20"/>
    <mergeCell ref="A28:Y30"/>
    <mergeCell ref="A21:Y21"/>
    <mergeCell ref="A15:P15"/>
    <mergeCell ref="R17:V17"/>
    <mergeCell ref="R16:V16"/>
    <mergeCell ref="R19:V19"/>
    <mergeCell ref="A16:P16"/>
    <mergeCell ref="A19:P19"/>
    <mergeCell ref="A20:P20"/>
    <mergeCell ref="A17:P17"/>
    <mergeCell ref="A59:Y61"/>
    <mergeCell ref="A64:Y66"/>
    <mergeCell ref="A55:P55"/>
    <mergeCell ref="R55:V55"/>
    <mergeCell ref="A56:P56"/>
    <mergeCell ref="R56:V56"/>
    <mergeCell ref="A57:Y57"/>
    <mergeCell ref="A54:P54"/>
    <mergeCell ref="R54:V54"/>
    <mergeCell ref="A23:Y25"/>
    <mergeCell ref="A38:P38"/>
    <mergeCell ref="R38:V38"/>
    <mergeCell ref="A36:P36"/>
    <mergeCell ref="R36:V36"/>
    <mergeCell ref="A34:P34"/>
    <mergeCell ref="R34:V34"/>
    <mergeCell ref="A33:P33"/>
    <mergeCell ref="R33:V33"/>
    <mergeCell ref="B32:E32"/>
    <mergeCell ref="F32:V32"/>
    <mergeCell ref="A52:P52"/>
    <mergeCell ref="R52:V52"/>
    <mergeCell ref="A53:P53"/>
    <mergeCell ref="R53:V53"/>
    <mergeCell ref="A35:P35"/>
    <mergeCell ref="R35:V35"/>
    <mergeCell ref="A37:P37"/>
    <mergeCell ref="R37:V37"/>
    <mergeCell ref="A39:Y39"/>
    <mergeCell ref="A41:Y43"/>
    <mergeCell ref="A46:Y48"/>
    <mergeCell ref="A51:P51"/>
    <mergeCell ref="R51:V51"/>
    <mergeCell ref="B50:E50"/>
    <mergeCell ref="F50:V50"/>
    <mergeCell ref="A79:Y81"/>
    <mergeCell ref="A84:Y86"/>
    <mergeCell ref="A75:P75"/>
    <mergeCell ref="R75:V75"/>
    <mergeCell ref="A73:P73"/>
    <mergeCell ref="R73:V73"/>
    <mergeCell ref="A74:P74"/>
    <mergeCell ref="R74:V74"/>
    <mergeCell ref="B70:E70"/>
    <mergeCell ref="F70:V70"/>
    <mergeCell ref="A76:P76"/>
    <mergeCell ref="R76:V76"/>
    <mergeCell ref="A77:Y77"/>
    <mergeCell ref="A71:P71"/>
    <mergeCell ref="R71:V71"/>
    <mergeCell ref="A72:P72"/>
    <mergeCell ref="R72:V72"/>
  </mergeCells>
  <phoneticPr fontId="4"/>
  <pageMargins left="0.70866141732283472" right="0.70866141732283472" top="0.74803149606299213" bottom="0.74803149606299213" header="0.31496062992125984" footer="0.31496062992125984"/>
  <pageSetup paperSize="9" scale="89" fitToHeight="0" orientation="portrait" r:id="rId1"/>
  <headerFooter>
    <oddFooter>&amp;L&amp;8&amp;A　&amp;P/&amp;N</oddFooter>
  </headerFooter>
  <rowBreaks count="1" manualBreakCount="1">
    <brk id="4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35E1-EBA1-45AB-B343-D3BCDFDA5C9C}">
  <sheetPr>
    <pageSetUpPr fitToPage="1"/>
  </sheetPr>
  <dimension ref="A1:AB51"/>
  <sheetViews>
    <sheetView showGridLines="0" view="pageBreakPreview" zoomScale="95" zoomScaleNormal="100" zoomScaleSheetLayoutView="95" workbookViewId="0">
      <selection activeCell="E8" sqref="E8:K8"/>
    </sheetView>
  </sheetViews>
  <sheetFormatPr defaultColWidth="3.125" defaultRowHeight="14.25" x14ac:dyDescent="0.25"/>
  <cols>
    <col min="1" max="16384" width="3.125" style="4"/>
  </cols>
  <sheetData>
    <row r="1" spans="1:28" x14ac:dyDescent="0.25">
      <c r="A1" s="347" t="s">
        <v>205</v>
      </c>
      <c r="B1" s="347"/>
      <c r="C1" s="347"/>
      <c r="D1" s="347"/>
      <c r="E1" s="347"/>
      <c r="F1" s="347"/>
      <c r="G1" s="347"/>
      <c r="H1" s="347"/>
      <c r="I1" s="347"/>
      <c r="J1" s="347"/>
      <c r="K1" s="347"/>
      <c r="L1" s="347"/>
      <c r="M1" s="347"/>
      <c r="N1" s="347"/>
      <c r="O1" s="347"/>
      <c r="P1" s="347"/>
      <c r="Q1" s="347"/>
      <c r="R1" s="347"/>
      <c r="S1" s="347"/>
      <c r="T1" s="347"/>
      <c r="U1" s="347"/>
      <c r="V1" s="347"/>
      <c r="W1" s="347"/>
      <c r="X1" s="347"/>
      <c r="Y1" s="347"/>
    </row>
    <row r="2" spans="1:28" x14ac:dyDescent="0.25">
      <c r="A2" s="84"/>
      <c r="B2" s="84"/>
      <c r="C2" s="84"/>
      <c r="D2" s="84"/>
      <c r="E2" s="84"/>
      <c r="F2" s="84"/>
      <c r="G2" s="84"/>
      <c r="H2" s="84"/>
      <c r="I2" s="84"/>
      <c r="J2" s="84"/>
      <c r="K2" s="84"/>
      <c r="L2" s="84"/>
      <c r="M2" s="84"/>
      <c r="N2" s="84"/>
      <c r="O2" s="84"/>
      <c r="P2" s="84"/>
      <c r="Q2" s="84"/>
      <c r="R2" s="84"/>
      <c r="S2" s="84"/>
      <c r="T2" s="84"/>
      <c r="U2" s="84"/>
      <c r="V2" s="84"/>
      <c r="W2" s="84"/>
      <c r="X2" s="84"/>
      <c r="Y2" s="84"/>
    </row>
    <row r="3" spans="1:28" x14ac:dyDescent="0.25">
      <c r="A3" s="205" t="s">
        <v>139</v>
      </c>
      <c r="B3" s="205"/>
      <c r="C3" s="205"/>
      <c r="D3" s="205"/>
      <c r="E3" s="348" t="str">
        <f>IF('別紙1_I. 企業概要および補助事業概要'!E3="","",'別紙1_I. 企業概要および補助事業概要'!E3)</f>
        <v/>
      </c>
      <c r="F3" s="349"/>
    </row>
    <row r="4" spans="1:28" ht="25.5" customHeight="1" x14ac:dyDescent="0.25">
      <c r="A4" s="350" t="s">
        <v>17</v>
      </c>
      <c r="B4" s="350"/>
      <c r="C4" s="350"/>
      <c r="D4" s="350"/>
      <c r="E4" s="351" t="str">
        <f>IF('別紙1_I. 企業概要および補助事業概要'!F6="","",'別紙1_I. 企業概要および補助事業概要'!F6)</f>
        <v/>
      </c>
      <c r="F4" s="351"/>
      <c r="G4" s="351"/>
      <c r="H4" s="351"/>
      <c r="I4" s="351"/>
      <c r="J4" s="351"/>
      <c r="K4" s="351"/>
      <c r="L4" s="351"/>
      <c r="M4" s="351"/>
      <c r="N4" s="351"/>
      <c r="O4" s="351"/>
      <c r="P4" s="351"/>
      <c r="Q4" s="351"/>
      <c r="R4" s="351"/>
      <c r="S4" s="351"/>
      <c r="T4" s="351"/>
      <c r="U4" s="351"/>
      <c r="V4" s="351"/>
      <c r="W4" s="351"/>
      <c r="X4" s="351"/>
      <c r="Y4" s="351"/>
    </row>
    <row r="5" spans="1:28" ht="26.1" customHeight="1" x14ac:dyDescent="0.25">
      <c r="A5" s="207" t="s">
        <v>116</v>
      </c>
      <c r="B5" s="207"/>
      <c r="C5" s="207"/>
      <c r="D5" s="207"/>
      <c r="E5" s="352" t="str">
        <f>IF('別紙1_I. 企業概要および補助事業概要'!F64="","",'別紙1_I. 企業概要および補助事業概要'!F64)</f>
        <v/>
      </c>
      <c r="F5" s="352"/>
      <c r="G5" s="352"/>
      <c r="H5" s="352"/>
      <c r="I5" s="352"/>
      <c r="J5" s="352"/>
      <c r="K5" s="352"/>
      <c r="L5" s="352"/>
      <c r="M5" s="352"/>
      <c r="N5" s="352"/>
      <c r="O5" s="352"/>
      <c r="P5" s="352"/>
      <c r="Q5" s="352"/>
      <c r="R5" s="352"/>
      <c r="S5" s="352"/>
      <c r="T5" s="352"/>
      <c r="U5" s="352"/>
      <c r="V5" s="352"/>
      <c r="W5" s="352"/>
      <c r="X5" s="352"/>
      <c r="Y5" s="352"/>
    </row>
    <row r="7" spans="1:28" x14ac:dyDescent="0.25">
      <c r="A7" s="8" t="s">
        <v>96</v>
      </c>
    </row>
    <row r="8" spans="1:28" ht="26.45" customHeight="1" x14ac:dyDescent="0.25">
      <c r="A8" s="367" t="s">
        <v>87</v>
      </c>
      <c r="B8" s="367"/>
      <c r="C8" s="367"/>
      <c r="D8" s="367"/>
      <c r="E8" s="368"/>
      <c r="F8" s="368"/>
      <c r="G8" s="368"/>
      <c r="H8" s="368"/>
      <c r="I8" s="368"/>
      <c r="J8" s="368"/>
      <c r="K8" s="368"/>
      <c r="L8" s="367" t="s">
        <v>88</v>
      </c>
      <c r="M8" s="367"/>
      <c r="N8" s="367"/>
      <c r="O8" s="367"/>
      <c r="P8" s="369"/>
      <c r="Q8" s="369"/>
      <c r="R8" s="369"/>
      <c r="S8" s="369"/>
      <c r="T8" s="369"/>
      <c r="U8" s="369"/>
      <c r="V8" s="369"/>
      <c r="W8" s="369"/>
      <c r="X8" s="369"/>
      <c r="Y8" s="369"/>
      <c r="Z8" s="41"/>
      <c r="AA8" s="41"/>
      <c r="AB8" s="41"/>
    </row>
    <row r="10" spans="1:28" x14ac:dyDescent="0.25">
      <c r="A10" s="4" t="s">
        <v>117</v>
      </c>
    </row>
    <row r="11" spans="1:28" ht="23.1" customHeight="1" x14ac:dyDescent="0.25">
      <c r="A11" s="367" t="s">
        <v>87</v>
      </c>
      <c r="B11" s="367"/>
      <c r="C11" s="367"/>
      <c r="D11" s="367"/>
      <c r="E11" s="368"/>
      <c r="F11" s="368"/>
      <c r="G11" s="368"/>
      <c r="H11" s="368"/>
      <c r="I11" s="368"/>
      <c r="J11" s="368"/>
      <c r="K11" s="368"/>
      <c r="L11" s="367" t="s">
        <v>88</v>
      </c>
      <c r="M11" s="367"/>
      <c r="N11" s="367"/>
      <c r="O11" s="367"/>
      <c r="P11" s="369"/>
      <c r="Q11" s="369"/>
      <c r="R11" s="369"/>
      <c r="S11" s="369"/>
      <c r="T11" s="369"/>
      <c r="U11" s="369"/>
      <c r="V11" s="369"/>
      <c r="W11" s="369"/>
      <c r="X11" s="369"/>
      <c r="Y11" s="369"/>
    </row>
    <row r="12" spans="1:28" ht="23.1" customHeight="1" x14ac:dyDescent="0.25">
      <c r="A12" s="367" t="s">
        <v>118</v>
      </c>
      <c r="B12" s="367"/>
      <c r="C12" s="367"/>
      <c r="D12" s="367"/>
      <c r="E12" s="368"/>
      <c r="F12" s="368"/>
      <c r="G12" s="368"/>
      <c r="H12" s="368"/>
      <c r="I12" s="368"/>
      <c r="J12" s="368"/>
      <c r="K12" s="368"/>
      <c r="L12" s="367" t="s">
        <v>119</v>
      </c>
      <c r="M12" s="367"/>
      <c r="N12" s="367"/>
      <c r="O12" s="367"/>
      <c r="P12" s="369"/>
      <c r="Q12" s="369"/>
      <c r="R12" s="369"/>
      <c r="S12" s="369"/>
      <c r="T12" s="369"/>
      <c r="U12" s="369"/>
      <c r="V12" s="369"/>
      <c r="W12" s="369"/>
      <c r="X12" s="369"/>
      <c r="Y12" s="369"/>
    </row>
    <row r="14" spans="1:28" ht="15" thickBot="1" x14ac:dyDescent="0.3">
      <c r="A14" s="42" t="s">
        <v>97</v>
      </c>
      <c r="B14" s="42"/>
      <c r="C14" s="43"/>
      <c r="D14" s="43"/>
      <c r="E14" s="43"/>
      <c r="F14" s="43"/>
      <c r="G14" s="43"/>
      <c r="H14" s="43"/>
      <c r="I14" s="43"/>
      <c r="J14" s="43"/>
      <c r="K14" s="43"/>
      <c r="L14" s="43"/>
      <c r="M14" s="43"/>
      <c r="N14" s="43"/>
      <c r="O14" s="43"/>
      <c r="P14" s="43"/>
      <c r="Q14" s="43"/>
      <c r="R14" s="43"/>
      <c r="S14" s="43"/>
      <c r="T14" s="43"/>
      <c r="U14" s="43"/>
      <c r="V14" s="43"/>
      <c r="W14" s="43"/>
      <c r="X14" s="43"/>
      <c r="Y14" s="43"/>
    </row>
    <row r="15" spans="1:28" x14ac:dyDescent="0.25">
      <c r="A15" s="358"/>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60"/>
    </row>
    <row r="16" spans="1:28" x14ac:dyDescent="0.25">
      <c r="A16" s="361"/>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3"/>
    </row>
    <row r="17" spans="1:25" x14ac:dyDescent="0.25">
      <c r="A17" s="361"/>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3"/>
    </row>
    <row r="18" spans="1:25" x14ac:dyDescent="0.2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3"/>
    </row>
    <row r="19" spans="1:25" x14ac:dyDescent="0.25">
      <c r="A19" s="36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3"/>
    </row>
    <row r="20" spans="1:25" x14ac:dyDescent="0.25">
      <c r="A20" s="361"/>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3"/>
    </row>
    <row r="21" spans="1:25" x14ac:dyDescent="0.25">
      <c r="A21" s="361"/>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3"/>
    </row>
    <row r="22" spans="1:25" x14ac:dyDescent="0.25">
      <c r="A22" s="361"/>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3"/>
    </row>
    <row r="23" spans="1:25" x14ac:dyDescent="0.25">
      <c r="A23" s="361"/>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3"/>
    </row>
    <row r="24" spans="1:25" x14ac:dyDescent="0.25">
      <c r="A24" s="361"/>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3"/>
    </row>
    <row r="25" spans="1:25" x14ac:dyDescent="0.25">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3"/>
    </row>
    <row r="26" spans="1:25" x14ac:dyDescent="0.25">
      <c r="A26" s="361"/>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3"/>
    </row>
    <row r="27" spans="1:25" x14ac:dyDescent="0.25">
      <c r="A27" s="361"/>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3"/>
    </row>
    <row r="28" spans="1:25" x14ac:dyDescent="0.25">
      <c r="A28" s="361"/>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3"/>
    </row>
    <row r="29" spans="1:25" x14ac:dyDescent="0.25">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3"/>
    </row>
    <row r="30" spans="1:25" x14ac:dyDescent="0.25">
      <c r="A30" s="36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3"/>
    </row>
    <row r="31" spans="1:25" x14ac:dyDescent="0.25">
      <c r="A31" s="361"/>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3"/>
    </row>
    <row r="32" spans="1:25" x14ac:dyDescent="0.25">
      <c r="A32" s="361"/>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3"/>
    </row>
    <row r="33" spans="1:25" x14ac:dyDescent="0.25">
      <c r="A33" s="361"/>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3"/>
    </row>
    <row r="34" spans="1:25" x14ac:dyDescent="0.25">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3"/>
    </row>
    <row r="35" spans="1:25" x14ac:dyDescent="0.25">
      <c r="A35" s="361"/>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3"/>
    </row>
    <row r="36" spans="1:25" x14ac:dyDescent="0.25">
      <c r="A36" s="361"/>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3"/>
    </row>
    <row r="37" spans="1:25" x14ac:dyDescent="0.25">
      <c r="A37" s="36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3"/>
    </row>
    <row r="38" spans="1:25" x14ac:dyDescent="0.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3"/>
    </row>
    <row r="39" spans="1:25" x14ac:dyDescent="0.25">
      <c r="A39" s="36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3"/>
    </row>
    <row r="40" spans="1:25" x14ac:dyDescent="0.25">
      <c r="A40" s="361"/>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3"/>
    </row>
    <row r="41" spans="1:25" x14ac:dyDescent="0.25">
      <c r="A41" s="36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3"/>
    </row>
    <row r="42" spans="1:25" x14ac:dyDescent="0.25">
      <c r="A42" s="361"/>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3"/>
    </row>
    <row r="43" spans="1:25" x14ac:dyDescent="0.25">
      <c r="A43" s="361"/>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3"/>
    </row>
    <row r="44" spans="1:25" x14ac:dyDescent="0.25">
      <c r="A44" s="361"/>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3"/>
    </row>
    <row r="45" spans="1:25" x14ac:dyDescent="0.25">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3"/>
    </row>
    <row r="46" spans="1:25" x14ac:dyDescent="0.25">
      <c r="A46" s="361"/>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3"/>
    </row>
    <row r="47" spans="1:25" x14ac:dyDescent="0.25">
      <c r="A47" s="361"/>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3"/>
    </row>
    <row r="48" spans="1:25" x14ac:dyDescent="0.25">
      <c r="A48" s="361"/>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3"/>
    </row>
    <row r="49" spans="1:25" ht="15" thickBot="1" x14ac:dyDescent="0.3">
      <c r="A49" s="364"/>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6"/>
    </row>
    <row r="50" spans="1:25" x14ac:dyDescent="0.25">
      <c r="A50" s="44" t="s">
        <v>94</v>
      </c>
      <c r="B50" s="44"/>
      <c r="C50" s="45"/>
      <c r="D50" s="45"/>
      <c r="E50" s="46"/>
      <c r="F50" s="46"/>
      <c r="G50" s="46"/>
      <c r="H50" s="46"/>
      <c r="I50" s="46"/>
      <c r="J50" s="46"/>
      <c r="K50" s="46"/>
      <c r="L50" s="46"/>
      <c r="M50" s="46"/>
      <c r="N50" s="46"/>
      <c r="O50" s="46"/>
      <c r="P50" s="46"/>
      <c r="Q50" s="46"/>
      <c r="R50" s="46"/>
      <c r="S50" s="46"/>
      <c r="T50" s="46"/>
      <c r="U50" s="46"/>
      <c r="V50" s="46"/>
      <c r="W50" s="46"/>
      <c r="X50" s="46"/>
      <c r="Y50" s="46"/>
    </row>
    <row r="51" spans="1:25" x14ac:dyDescent="0.25">
      <c r="A51" s="47"/>
      <c r="B51" s="47"/>
      <c r="C51" s="48"/>
      <c r="D51" s="48"/>
      <c r="E51" s="49"/>
      <c r="F51" s="49"/>
      <c r="G51" s="49"/>
      <c r="H51" s="49"/>
      <c r="I51" s="49"/>
      <c r="J51" s="49"/>
      <c r="K51" s="49"/>
      <c r="L51" s="49"/>
      <c r="M51" s="49"/>
      <c r="N51" s="49"/>
      <c r="O51" s="49"/>
      <c r="P51" s="49"/>
      <c r="Q51" s="49"/>
      <c r="R51" s="49"/>
      <c r="S51" s="49"/>
      <c r="T51" s="49"/>
      <c r="U51" s="49"/>
      <c r="V51" s="49"/>
      <c r="W51" s="49"/>
      <c r="X51" s="49"/>
      <c r="Y51" s="49"/>
    </row>
  </sheetData>
  <sheetProtection algorithmName="SHA-512" hashValue="a/Jj7+zBixrhfp9zYmLCHSMIJ1e4woGrQEiAS1tTJhI+7ydgw0u8jIXrkGeBYf7V5yU4PzY1D3sX4JewtEgD5Q==" saltValue="YtVLxY0xc+i7qImOicF1Kw==" spinCount="100000" sheet="1" scenarios="1"/>
  <mergeCells count="20">
    <mergeCell ref="P11:Y11"/>
    <mergeCell ref="A8:D8"/>
    <mergeCell ref="A4:D4"/>
    <mergeCell ref="A1:Y1"/>
    <mergeCell ref="A15:Y49"/>
    <mergeCell ref="A3:D3"/>
    <mergeCell ref="E3:F3"/>
    <mergeCell ref="A12:D12"/>
    <mergeCell ref="E12:K12"/>
    <mergeCell ref="L12:O12"/>
    <mergeCell ref="P12:Y12"/>
    <mergeCell ref="E4:Y4"/>
    <mergeCell ref="E5:Y5"/>
    <mergeCell ref="A5:D5"/>
    <mergeCell ref="L8:O8"/>
    <mergeCell ref="P8:Y8"/>
    <mergeCell ref="E8:K8"/>
    <mergeCell ref="A11:D11"/>
    <mergeCell ref="E11:K11"/>
    <mergeCell ref="L11:O11"/>
  </mergeCells>
  <phoneticPr fontId="4"/>
  <printOptions horizontalCentered="1" verticalCentered="1"/>
  <pageMargins left="0.70866141732283472" right="0.70866141732283472" top="0.74803149606299213" bottom="0.74803149606299213" header="0.31496062992125984" footer="0.31496062992125984"/>
  <pageSetup paperSize="9" scale="96" orientation="portrait" r:id="rId1"/>
  <headerFooter>
    <oddFooter>&amp;L&amp;8&amp;A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9B80D-FBAD-49DE-AE0A-44EC601CC385}">
  <sheetPr>
    <tabColor rgb="FF00B0F0"/>
    <pageSetUpPr fitToPage="1"/>
  </sheetPr>
  <dimension ref="A4:WTA40"/>
  <sheetViews>
    <sheetView showGridLines="0" view="pageBreakPreview" topLeftCell="A4" zoomScale="68" zoomScaleNormal="100" zoomScaleSheetLayoutView="68" workbookViewId="0">
      <selection activeCell="T8" sqref="T8:V8"/>
    </sheetView>
  </sheetViews>
  <sheetFormatPr defaultColWidth="0" defaultRowHeight="0" customHeight="1" zeroHeight="1" x14ac:dyDescent="0.25"/>
  <cols>
    <col min="1" max="1" width="1.125" style="50" customWidth="1"/>
    <col min="2" max="2" width="6.625" style="50" customWidth="1"/>
    <col min="3" max="3" width="14" style="50" customWidth="1"/>
    <col min="4" max="4" width="8.25" style="50" customWidth="1"/>
    <col min="5" max="40" width="5.125" style="50" customWidth="1"/>
    <col min="41" max="41" width="4.25" style="50" customWidth="1"/>
    <col min="42" max="51" width="7" style="50" customWidth="1"/>
    <col min="52" max="52" width="6.875" style="50" hidden="1"/>
    <col min="53" max="174" width="7" style="50" hidden="1"/>
    <col min="175" max="175" width="22" style="50" hidden="1"/>
    <col min="176" max="197" width="2.75" style="50" hidden="1"/>
    <col min="198" max="430" width="7" style="50" hidden="1"/>
    <col min="431" max="431" width="22" style="50" hidden="1"/>
    <col min="432" max="453" width="2.75" style="50" hidden="1"/>
    <col min="454" max="686" width="7" style="50" hidden="1"/>
    <col min="687" max="687" width="22" style="50" hidden="1"/>
    <col min="688" max="709" width="2.75" style="50" hidden="1"/>
    <col min="710" max="942" width="7" style="50" hidden="1"/>
    <col min="943" max="943" width="22" style="50" hidden="1"/>
    <col min="944" max="965" width="2.75" style="50" hidden="1"/>
    <col min="966" max="1198" width="7" style="50" hidden="1"/>
    <col min="1199" max="1199" width="22" style="50" hidden="1"/>
    <col min="1200" max="1221" width="2.75" style="50" hidden="1"/>
    <col min="1222" max="1454" width="7" style="50" hidden="1"/>
    <col min="1455" max="1455" width="22" style="50" hidden="1"/>
    <col min="1456" max="1477" width="2.75" style="50" hidden="1"/>
    <col min="1478" max="1710" width="7" style="50" hidden="1"/>
    <col min="1711" max="1711" width="22" style="50" hidden="1"/>
    <col min="1712" max="1733" width="2.75" style="50" hidden="1"/>
    <col min="1734" max="1966" width="7" style="50" hidden="1"/>
    <col min="1967" max="1967" width="22" style="50" hidden="1"/>
    <col min="1968" max="1989" width="2.75" style="50" hidden="1"/>
    <col min="1990" max="2222" width="7" style="50" hidden="1"/>
    <col min="2223" max="2223" width="22" style="50" hidden="1"/>
    <col min="2224" max="2245" width="2.75" style="50" hidden="1"/>
    <col min="2246" max="2478" width="7" style="50" hidden="1"/>
    <col min="2479" max="2479" width="22" style="50" hidden="1"/>
    <col min="2480" max="2501" width="2.75" style="50" hidden="1"/>
    <col min="2502" max="2734" width="7" style="50" hidden="1"/>
    <col min="2735" max="2735" width="22" style="50" hidden="1"/>
    <col min="2736" max="2757" width="2.75" style="50" hidden="1"/>
    <col min="2758" max="2990" width="7" style="50" hidden="1"/>
    <col min="2991" max="2991" width="22" style="50" hidden="1"/>
    <col min="2992" max="3013" width="2.75" style="50" hidden="1"/>
    <col min="3014" max="3246" width="7" style="50" hidden="1"/>
    <col min="3247" max="3247" width="22" style="50" hidden="1"/>
    <col min="3248" max="3269" width="2.75" style="50" hidden="1"/>
    <col min="3270" max="3502" width="7" style="50" hidden="1"/>
    <col min="3503" max="3503" width="22" style="50" hidden="1"/>
    <col min="3504" max="3525" width="2.75" style="50" hidden="1"/>
    <col min="3526" max="3758" width="7" style="50" hidden="1"/>
    <col min="3759" max="3759" width="22" style="50" hidden="1"/>
    <col min="3760" max="3781" width="2.75" style="50" hidden="1"/>
    <col min="3782" max="4014" width="7" style="50" hidden="1"/>
    <col min="4015" max="4015" width="22" style="50" hidden="1"/>
    <col min="4016" max="4037" width="2.75" style="50" hidden="1"/>
    <col min="4038" max="4270" width="7" style="50" hidden="1"/>
    <col min="4271" max="4271" width="22" style="50" hidden="1"/>
    <col min="4272" max="4293" width="2.75" style="50" hidden="1"/>
    <col min="4294" max="4526" width="7" style="50" hidden="1"/>
    <col min="4527" max="4527" width="22" style="50" hidden="1"/>
    <col min="4528" max="4549" width="2.75" style="50" hidden="1"/>
    <col min="4550" max="4782" width="7" style="50" hidden="1"/>
    <col min="4783" max="4783" width="22" style="50" hidden="1"/>
    <col min="4784" max="4805" width="2.75" style="50" hidden="1"/>
    <col min="4806" max="5038" width="7" style="50" hidden="1"/>
    <col min="5039" max="5039" width="22" style="50" hidden="1"/>
    <col min="5040" max="5061" width="2.75" style="50" hidden="1"/>
    <col min="5062" max="5294" width="7" style="50" hidden="1"/>
    <col min="5295" max="5295" width="22" style="50" hidden="1"/>
    <col min="5296" max="5317" width="2.75" style="50" hidden="1"/>
    <col min="5318" max="5550" width="7" style="50" hidden="1"/>
    <col min="5551" max="5551" width="22" style="50" hidden="1"/>
    <col min="5552" max="5573" width="2.75" style="50" hidden="1"/>
    <col min="5574" max="5806" width="7" style="50" hidden="1"/>
    <col min="5807" max="5807" width="22" style="50" hidden="1"/>
    <col min="5808" max="5829" width="2.75" style="50" hidden="1"/>
    <col min="5830" max="6062" width="7" style="50" hidden="1"/>
    <col min="6063" max="6063" width="22" style="50" hidden="1"/>
    <col min="6064" max="6085" width="2.75" style="50" hidden="1"/>
    <col min="6086" max="6318" width="7" style="50" hidden="1"/>
    <col min="6319" max="6319" width="22" style="50" hidden="1"/>
    <col min="6320" max="6341" width="2.75" style="50" hidden="1"/>
    <col min="6342" max="6574" width="7" style="50" hidden="1"/>
    <col min="6575" max="6575" width="22" style="50" hidden="1"/>
    <col min="6576" max="6597" width="2.75" style="50" hidden="1"/>
    <col min="6598" max="6830" width="7" style="50" hidden="1"/>
    <col min="6831" max="6831" width="22" style="50" hidden="1"/>
    <col min="6832" max="6853" width="2.75" style="50" hidden="1"/>
    <col min="6854" max="7086" width="7" style="50" hidden="1"/>
    <col min="7087" max="7087" width="22" style="50" hidden="1"/>
    <col min="7088" max="7109" width="2.75" style="50" hidden="1"/>
    <col min="7110" max="7342" width="7" style="50" hidden="1"/>
    <col min="7343" max="7343" width="22" style="50" hidden="1"/>
    <col min="7344" max="7365" width="2.75" style="50" hidden="1"/>
    <col min="7366" max="7598" width="7" style="50" hidden="1"/>
    <col min="7599" max="7599" width="22" style="50" hidden="1"/>
    <col min="7600" max="7621" width="2.75" style="50" hidden="1"/>
    <col min="7622" max="7854" width="7" style="50" hidden="1"/>
    <col min="7855" max="7855" width="22" style="50" hidden="1"/>
    <col min="7856" max="7877" width="2.75" style="50" hidden="1"/>
    <col min="7878" max="8110" width="7" style="50" hidden="1"/>
    <col min="8111" max="8111" width="22" style="50" hidden="1"/>
    <col min="8112" max="8133" width="2.75" style="50" hidden="1"/>
    <col min="8134" max="8366" width="7" style="50" hidden="1"/>
    <col min="8367" max="8367" width="22" style="50" hidden="1"/>
    <col min="8368" max="8389" width="2.75" style="50" hidden="1"/>
    <col min="8390" max="8622" width="7" style="50" hidden="1"/>
    <col min="8623" max="8623" width="22" style="50" hidden="1"/>
    <col min="8624" max="8645" width="2.75" style="50" hidden="1"/>
    <col min="8646" max="8878" width="7" style="50" hidden="1"/>
    <col min="8879" max="8879" width="22" style="50" hidden="1"/>
    <col min="8880" max="8901" width="2.75" style="50" hidden="1"/>
    <col min="8902" max="9134" width="7" style="50" hidden="1"/>
    <col min="9135" max="9135" width="22" style="50" hidden="1"/>
    <col min="9136" max="9157" width="2.75" style="50" hidden="1"/>
    <col min="9158" max="9390" width="7" style="50" hidden="1"/>
    <col min="9391" max="9391" width="22" style="50" hidden="1"/>
    <col min="9392" max="9413" width="2.75" style="50" hidden="1"/>
    <col min="9414" max="9646" width="7" style="50" hidden="1"/>
    <col min="9647" max="9647" width="22" style="50" hidden="1"/>
    <col min="9648" max="9669" width="2.75" style="50" hidden="1"/>
    <col min="9670" max="9902" width="7" style="50" hidden="1"/>
    <col min="9903" max="9903" width="22" style="50" hidden="1"/>
    <col min="9904" max="9925" width="2.75" style="50" hidden="1"/>
    <col min="9926" max="10158" width="7" style="50" hidden="1"/>
    <col min="10159" max="10159" width="22" style="50" hidden="1"/>
    <col min="10160" max="10181" width="2.75" style="50" hidden="1"/>
    <col min="10182" max="10414" width="7" style="50" hidden="1"/>
    <col min="10415" max="10415" width="22" style="50" hidden="1"/>
    <col min="10416" max="10437" width="2.75" style="50" hidden="1"/>
    <col min="10438" max="10670" width="7" style="50" hidden="1"/>
    <col min="10671" max="10671" width="22" style="50" hidden="1"/>
    <col min="10672" max="10693" width="2.75" style="50" hidden="1"/>
    <col min="10694" max="10926" width="7" style="50" hidden="1"/>
    <col min="10927" max="10927" width="22" style="50" hidden="1"/>
    <col min="10928" max="10949" width="2.75" style="50" hidden="1"/>
    <col min="10950" max="11182" width="7" style="50" hidden="1"/>
    <col min="11183" max="11183" width="22" style="50" hidden="1"/>
    <col min="11184" max="11205" width="2.75" style="50" hidden="1"/>
    <col min="11206" max="11438" width="7" style="50" hidden="1"/>
    <col min="11439" max="11439" width="22" style="50" hidden="1"/>
    <col min="11440" max="11461" width="2.75" style="50" hidden="1"/>
    <col min="11462" max="11694" width="7" style="50" hidden="1"/>
    <col min="11695" max="11695" width="22" style="50" hidden="1"/>
    <col min="11696" max="11717" width="2.75" style="50" hidden="1"/>
    <col min="11718" max="11950" width="7" style="50" hidden="1"/>
    <col min="11951" max="11951" width="22" style="50" hidden="1"/>
    <col min="11952" max="11973" width="2.75" style="50" hidden="1"/>
    <col min="11974" max="12206" width="7" style="50" hidden="1"/>
    <col min="12207" max="12207" width="22" style="50" hidden="1"/>
    <col min="12208" max="12229" width="2.75" style="50" hidden="1"/>
    <col min="12230" max="12462" width="7" style="50" hidden="1"/>
    <col min="12463" max="12463" width="22" style="50" hidden="1"/>
    <col min="12464" max="12485" width="2.75" style="50" hidden="1"/>
    <col min="12486" max="12718" width="7" style="50" hidden="1"/>
    <col min="12719" max="12719" width="22" style="50" hidden="1"/>
    <col min="12720" max="12741" width="2.75" style="50" hidden="1"/>
    <col min="12742" max="12974" width="7" style="50" hidden="1"/>
    <col min="12975" max="12975" width="22" style="50" hidden="1"/>
    <col min="12976" max="12997" width="2.75" style="50" hidden="1"/>
    <col min="12998" max="13230" width="7" style="50" hidden="1"/>
    <col min="13231" max="13231" width="22" style="50" hidden="1"/>
    <col min="13232" max="13253" width="2.75" style="50" hidden="1"/>
    <col min="13254" max="13486" width="7" style="50" hidden="1"/>
    <col min="13487" max="13487" width="22" style="50" hidden="1"/>
    <col min="13488" max="13509" width="2.75" style="50" hidden="1"/>
    <col min="13510" max="13742" width="7" style="50" hidden="1"/>
    <col min="13743" max="13743" width="22" style="50" hidden="1"/>
    <col min="13744" max="13765" width="2.75" style="50" hidden="1"/>
    <col min="13766" max="13998" width="7" style="50" hidden="1"/>
    <col min="13999" max="13999" width="22" style="50" hidden="1"/>
    <col min="14000" max="14021" width="2.75" style="50" hidden="1"/>
    <col min="14022" max="14254" width="7" style="50" hidden="1"/>
    <col min="14255" max="14255" width="22" style="50" hidden="1"/>
    <col min="14256" max="14277" width="2.75" style="50" hidden="1"/>
    <col min="14278" max="14510" width="7" style="50" hidden="1"/>
    <col min="14511" max="14511" width="22" style="50" hidden="1"/>
    <col min="14512" max="14533" width="2.75" style="50" hidden="1"/>
    <col min="14534" max="14766" width="7" style="50" hidden="1"/>
    <col min="14767" max="14767" width="22" style="50" hidden="1"/>
    <col min="14768" max="14789" width="2.75" style="50" hidden="1"/>
    <col min="14790" max="15022" width="7" style="50" hidden="1"/>
    <col min="15023" max="15023" width="22" style="50" hidden="1"/>
    <col min="15024" max="15045" width="2.75" style="50" hidden="1"/>
    <col min="15046" max="15278" width="7" style="50" hidden="1"/>
    <col min="15279" max="15279" width="22" style="50" hidden="1"/>
    <col min="15280" max="15301" width="2.75" style="50" hidden="1"/>
    <col min="15302" max="15534" width="7" style="50" hidden="1"/>
    <col min="15535" max="15535" width="22" style="50" hidden="1"/>
    <col min="15536" max="15557" width="2.75" style="50" hidden="1"/>
    <col min="15558" max="15790" width="7" style="50" hidden="1"/>
    <col min="15791" max="15791" width="22" style="50" hidden="1"/>
    <col min="15792" max="15813" width="2.75" style="50" hidden="1"/>
    <col min="15814" max="16046" width="7" style="50" hidden="1"/>
    <col min="16047" max="16047" width="22" style="50" hidden="1"/>
    <col min="16048" max="16069" width="2.75" style="50" hidden="1"/>
    <col min="16070" max="16384" width="7" style="50" hidden="1"/>
  </cols>
  <sheetData>
    <row r="4" spans="1:40" s="4" customFormat="1" ht="19.5" x14ac:dyDescent="0.25">
      <c r="A4" s="377" t="s">
        <v>255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row>
    <row r="5" spans="1:40" ht="11.1" customHeight="1" x14ac:dyDescent="0.25">
      <c r="B5" s="146" t="s">
        <v>247</v>
      </c>
      <c r="C5" s="52"/>
      <c r="D5" s="52"/>
      <c r="E5" s="53"/>
      <c r="F5" s="53"/>
      <c r="G5" s="53"/>
      <c r="H5" s="53"/>
      <c r="I5" s="53"/>
      <c r="J5" s="53"/>
      <c r="K5" s="53"/>
      <c r="L5" s="53"/>
      <c r="M5" s="54"/>
      <c r="N5" s="54"/>
      <c r="O5" s="55"/>
      <c r="P5" s="55"/>
      <c r="Q5" s="55"/>
      <c r="R5" s="55"/>
      <c r="S5" s="55"/>
      <c r="T5" s="56"/>
      <c r="U5" s="56"/>
      <c r="V5" s="56"/>
      <c r="W5" s="56"/>
      <c r="X5" s="56"/>
      <c r="Y5" s="55"/>
      <c r="Z5" s="55"/>
      <c r="AA5" s="55"/>
      <c r="AB5" s="55"/>
      <c r="AC5" s="55"/>
      <c r="AD5" s="55"/>
      <c r="AE5" s="55"/>
      <c r="AF5" s="55"/>
      <c r="AG5" s="55"/>
      <c r="AH5" s="55"/>
      <c r="AI5" s="53"/>
      <c r="AJ5" s="53"/>
      <c r="AK5" s="54"/>
      <c r="AL5" s="53"/>
      <c r="AM5" s="53"/>
      <c r="AN5" s="54"/>
    </row>
    <row r="6" spans="1:40" ht="21" customHeight="1" thickBot="1" x14ac:dyDescent="0.3">
      <c r="B6" s="57"/>
      <c r="C6" s="51"/>
      <c r="E6" s="58"/>
      <c r="F6" s="58"/>
      <c r="G6" s="58"/>
      <c r="H6" s="58"/>
      <c r="I6" s="58"/>
      <c r="J6" s="59"/>
      <c r="K6" s="59"/>
      <c r="L6" s="59"/>
      <c r="M6" s="55"/>
      <c r="N6" s="55"/>
      <c r="O6" s="388" t="s">
        <v>157</v>
      </c>
      <c r="P6" s="388"/>
      <c r="Q6" s="388"/>
      <c r="R6" s="388"/>
      <c r="S6" s="389" t="str">
        <f>IF('別紙1_I. 企業概要および補助事業概要'!F64="","",'別紙1_I. 企業概要および補助事業概要'!F64)</f>
        <v/>
      </c>
      <c r="T6" s="389"/>
      <c r="U6" s="389"/>
      <c r="V6" s="389"/>
      <c r="W6" s="389"/>
      <c r="X6" s="389"/>
      <c r="Y6" s="389"/>
      <c r="Z6" s="389"/>
      <c r="AA6" s="389"/>
      <c r="AB6" s="389"/>
      <c r="AC6" s="389"/>
      <c r="AD6" s="389"/>
      <c r="AE6" s="389"/>
      <c r="AF6" s="389"/>
      <c r="AG6" s="389"/>
      <c r="AH6" s="389"/>
      <c r="AI6" s="59"/>
      <c r="AJ6" s="59"/>
      <c r="AK6" s="55"/>
      <c r="AL6" s="59"/>
      <c r="AM6" s="59"/>
      <c r="AN6" s="55"/>
    </row>
    <row r="7" spans="1:40" ht="9.6" customHeight="1" x14ac:dyDescent="0.25">
      <c r="B7" s="57"/>
      <c r="C7" s="51"/>
      <c r="E7" s="58"/>
      <c r="F7" s="58"/>
      <c r="G7" s="58"/>
      <c r="H7" s="58"/>
      <c r="I7" s="58"/>
      <c r="J7" s="59"/>
      <c r="K7" s="59"/>
      <c r="L7" s="59"/>
      <c r="M7" s="55"/>
      <c r="N7" s="55"/>
      <c r="O7" s="55"/>
      <c r="P7" s="60"/>
      <c r="Q7" s="60"/>
      <c r="R7" s="60"/>
      <c r="S7" s="60"/>
      <c r="T7" s="60"/>
      <c r="U7" s="60"/>
      <c r="V7" s="60"/>
      <c r="W7" s="60"/>
      <c r="X7" s="60"/>
      <c r="Y7" s="60"/>
      <c r="Z7" s="60"/>
      <c r="AA7" s="61"/>
      <c r="AB7" s="61"/>
      <c r="AC7" s="61"/>
      <c r="AD7" s="61"/>
      <c r="AE7" s="61"/>
      <c r="AF7" s="61"/>
      <c r="AG7" s="61"/>
      <c r="AH7" s="61"/>
      <c r="AI7" s="59"/>
      <c r="AJ7" s="59"/>
      <c r="AK7" s="55"/>
      <c r="AL7" s="59"/>
      <c r="AM7" s="59"/>
      <c r="AN7" s="55"/>
    </row>
    <row r="8" spans="1:40" ht="24" customHeight="1" thickBot="1" x14ac:dyDescent="0.3">
      <c r="B8" s="57"/>
      <c r="C8" s="51"/>
      <c r="N8" s="60"/>
      <c r="O8" s="60"/>
      <c r="P8" s="60"/>
      <c r="Q8" s="390" t="s">
        <v>158</v>
      </c>
      <c r="R8" s="390"/>
      <c r="S8" s="390"/>
      <c r="T8" s="391"/>
      <c r="U8" s="391"/>
      <c r="V8" s="391"/>
      <c r="W8" s="390" t="s">
        <v>159</v>
      </c>
      <c r="X8" s="390"/>
      <c r="Y8" s="390"/>
      <c r="Z8" s="370"/>
      <c r="AA8" s="370"/>
      <c r="AB8" s="370"/>
      <c r="AC8" s="371" t="s">
        <v>160</v>
      </c>
      <c r="AD8" s="372"/>
      <c r="AE8" s="372"/>
      <c r="AF8" s="373"/>
      <c r="AG8" s="373"/>
      <c r="AH8" s="373"/>
    </row>
    <row r="9" spans="1:40" ht="18" customHeight="1" thickBot="1" x14ac:dyDescent="0.3">
      <c r="B9" s="57"/>
      <c r="C9" s="51"/>
      <c r="E9" s="58"/>
      <c r="F9" s="58"/>
      <c r="G9" s="58"/>
      <c r="H9" s="58"/>
      <c r="I9" s="58"/>
      <c r="J9" s="59"/>
      <c r="K9" s="59"/>
      <c r="L9" s="59"/>
      <c r="M9" s="55"/>
      <c r="N9" s="55"/>
      <c r="O9" s="55"/>
      <c r="P9" s="62"/>
      <c r="Q9" s="62"/>
      <c r="R9" s="62"/>
      <c r="S9" s="61"/>
      <c r="T9" s="61"/>
      <c r="U9" s="61"/>
      <c r="V9" s="61"/>
      <c r="W9" s="61"/>
      <c r="X9" s="61"/>
      <c r="Y9" s="61"/>
      <c r="Z9" s="61"/>
      <c r="AA9" s="61"/>
      <c r="AB9" s="61"/>
      <c r="AC9" s="61"/>
      <c r="AD9" s="61"/>
      <c r="AE9" s="61"/>
      <c r="AF9" s="61"/>
      <c r="AG9" s="61"/>
      <c r="AH9" s="61"/>
      <c r="AI9" s="59"/>
      <c r="AJ9" s="59"/>
      <c r="AK9" s="55"/>
      <c r="AL9" s="59"/>
      <c r="AM9" s="59"/>
      <c r="AN9" s="55"/>
    </row>
    <row r="10" spans="1:40" ht="30" customHeight="1" x14ac:dyDescent="0.25">
      <c r="B10" s="378" t="s">
        <v>161</v>
      </c>
      <c r="C10" s="379"/>
      <c r="D10" s="380"/>
      <c r="E10" s="63"/>
      <c r="F10" s="64">
        <v>4</v>
      </c>
      <c r="G10" s="65" t="s">
        <v>162</v>
      </c>
      <c r="H10" s="66"/>
      <c r="I10" s="64">
        <v>5</v>
      </c>
      <c r="J10" s="65" t="s">
        <v>162</v>
      </c>
      <c r="K10" s="66"/>
      <c r="L10" s="64">
        <v>6</v>
      </c>
      <c r="M10" s="65" t="s">
        <v>163</v>
      </c>
      <c r="N10" s="66"/>
      <c r="O10" s="64">
        <v>7</v>
      </c>
      <c r="P10" s="65" t="s">
        <v>163</v>
      </c>
      <c r="Q10" s="66"/>
      <c r="R10" s="64">
        <v>8</v>
      </c>
      <c r="S10" s="65" t="s">
        <v>163</v>
      </c>
      <c r="T10" s="66"/>
      <c r="U10" s="64">
        <v>9</v>
      </c>
      <c r="V10" s="65" t="s">
        <v>163</v>
      </c>
      <c r="W10" s="66"/>
      <c r="X10" s="64">
        <v>10</v>
      </c>
      <c r="Y10" s="65" t="s">
        <v>163</v>
      </c>
      <c r="Z10" s="66"/>
      <c r="AA10" s="64">
        <v>11</v>
      </c>
      <c r="AB10" s="65" t="s">
        <v>163</v>
      </c>
      <c r="AC10" s="66"/>
      <c r="AD10" s="64">
        <v>12</v>
      </c>
      <c r="AE10" s="65" t="s">
        <v>164</v>
      </c>
      <c r="AF10" s="66"/>
      <c r="AG10" s="64">
        <v>1</v>
      </c>
      <c r="AH10" s="65" t="s">
        <v>163</v>
      </c>
      <c r="AI10" s="66"/>
      <c r="AJ10" s="64">
        <v>2</v>
      </c>
      <c r="AK10" s="67" t="s">
        <v>163</v>
      </c>
      <c r="AL10" s="65"/>
      <c r="AM10" s="64">
        <v>3</v>
      </c>
      <c r="AN10" s="68" t="s">
        <v>163</v>
      </c>
    </row>
    <row r="11" spans="1:40" ht="30" customHeight="1" thickBot="1" x14ac:dyDescent="0.3">
      <c r="B11" s="381"/>
      <c r="C11" s="382"/>
      <c r="D11" s="383"/>
      <c r="E11" s="69">
        <v>1</v>
      </c>
      <c r="F11" s="70">
        <v>10</v>
      </c>
      <c r="G11" s="70">
        <v>20</v>
      </c>
      <c r="H11" s="71">
        <v>1</v>
      </c>
      <c r="I11" s="70">
        <v>10</v>
      </c>
      <c r="J11" s="70">
        <v>20</v>
      </c>
      <c r="K11" s="71">
        <v>1</v>
      </c>
      <c r="L11" s="70">
        <v>10</v>
      </c>
      <c r="M11" s="72">
        <v>20</v>
      </c>
      <c r="N11" s="73">
        <v>1</v>
      </c>
      <c r="O11" s="70">
        <v>10</v>
      </c>
      <c r="P11" s="70">
        <v>20</v>
      </c>
      <c r="Q11" s="71">
        <v>1</v>
      </c>
      <c r="R11" s="70">
        <v>10</v>
      </c>
      <c r="S11" s="72">
        <v>20</v>
      </c>
      <c r="T11" s="73">
        <v>1</v>
      </c>
      <c r="U11" s="70">
        <v>10</v>
      </c>
      <c r="V11" s="70">
        <v>20</v>
      </c>
      <c r="W11" s="71">
        <v>1</v>
      </c>
      <c r="X11" s="70">
        <v>10</v>
      </c>
      <c r="Y11" s="72">
        <v>20</v>
      </c>
      <c r="Z11" s="73">
        <v>1</v>
      </c>
      <c r="AA11" s="70">
        <v>10</v>
      </c>
      <c r="AB11" s="70">
        <v>20</v>
      </c>
      <c r="AC11" s="71">
        <v>1</v>
      </c>
      <c r="AD11" s="70">
        <v>10</v>
      </c>
      <c r="AE11" s="72">
        <v>20</v>
      </c>
      <c r="AF11" s="73">
        <v>1</v>
      </c>
      <c r="AG11" s="70">
        <v>10</v>
      </c>
      <c r="AH11" s="74">
        <v>20</v>
      </c>
      <c r="AI11" s="71">
        <v>1</v>
      </c>
      <c r="AJ11" s="70">
        <v>10</v>
      </c>
      <c r="AK11" s="72">
        <v>20</v>
      </c>
      <c r="AL11" s="73">
        <v>1</v>
      </c>
      <c r="AM11" s="70">
        <v>10</v>
      </c>
      <c r="AN11" s="75">
        <v>20</v>
      </c>
    </row>
    <row r="12" spans="1:40" ht="30" customHeight="1" x14ac:dyDescent="0.25">
      <c r="B12" s="76" t="s">
        <v>165</v>
      </c>
      <c r="C12" s="384"/>
      <c r="D12" s="385"/>
      <c r="E12" s="101"/>
      <c r="F12" s="102"/>
      <c r="G12" s="102"/>
      <c r="H12" s="103"/>
      <c r="I12" s="102"/>
      <c r="J12" s="102"/>
      <c r="K12" s="103"/>
      <c r="L12" s="102"/>
      <c r="M12" s="104"/>
      <c r="N12" s="105"/>
      <c r="O12" s="102"/>
      <c r="P12" s="102"/>
      <c r="Q12" s="103"/>
      <c r="R12" s="102"/>
      <c r="S12" s="104"/>
      <c r="T12" s="105"/>
      <c r="U12" s="102"/>
      <c r="V12" s="102"/>
      <c r="W12" s="103"/>
      <c r="X12" s="102"/>
      <c r="Y12" s="102"/>
      <c r="Z12" s="103"/>
      <c r="AA12" s="102"/>
      <c r="AB12" s="102"/>
      <c r="AC12" s="103"/>
      <c r="AD12" s="102"/>
      <c r="AE12" s="104"/>
      <c r="AF12" s="105"/>
      <c r="AG12" s="102"/>
      <c r="AH12" s="106"/>
      <c r="AI12" s="103"/>
      <c r="AJ12" s="102"/>
      <c r="AK12" s="104"/>
      <c r="AL12" s="105"/>
      <c r="AM12" s="102"/>
      <c r="AN12" s="107"/>
    </row>
    <row r="13" spans="1:40" ht="30" customHeight="1" x14ac:dyDescent="0.25">
      <c r="B13" s="77" t="s">
        <v>166</v>
      </c>
      <c r="C13" s="386"/>
      <c r="D13" s="387"/>
      <c r="E13" s="108"/>
      <c r="F13" s="109"/>
      <c r="G13" s="109"/>
      <c r="H13" s="110"/>
      <c r="I13" s="109"/>
      <c r="J13" s="109"/>
      <c r="K13" s="110"/>
      <c r="L13" s="109"/>
      <c r="M13" s="111"/>
      <c r="N13" s="110"/>
      <c r="O13" s="109"/>
      <c r="P13" s="111"/>
      <c r="Q13" s="110"/>
      <c r="R13" s="109"/>
      <c r="S13" s="112"/>
      <c r="T13" s="110"/>
      <c r="U13" s="109"/>
      <c r="V13" s="111"/>
      <c r="W13" s="110"/>
      <c r="X13" s="109"/>
      <c r="Y13" s="111"/>
      <c r="Z13" s="110"/>
      <c r="AA13" s="109"/>
      <c r="AB13" s="109"/>
      <c r="AC13" s="110"/>
      <c r="AD13" s="109"/>
      <c r="AE13" s="112"/>
      <c r="AF13" s="113"/>
      <c r="AG13" s="109"/>
      <c r="AH13" s="114"/>
      <c r="AI13" s="110"/>
      <c r="AJ13" s="109"/>
      <c r="AK13" s="112"/>
      <c r="AL13" s="113"/>
      <c r="AM13" s="109"/>
      <c r="AN13" s="115"/>
    </row>
    <row r="14" spans="1:40" ht="30" customHeight="1" x14ac:dyDescent="0.25">
      <c r="B14" s="77" t="s">
        <v>167</v>
      </c>
      <c r="C14" s="386"/>
      <c r="D14" s="387"/>
      <c r="E14" s="108"/>
      <c r="F14" s="109"/>
      <c r="G14" s="109"/>
      <c r="H14" s="110"/>
      <c r="I14" s="109"/>
      <c r="J14" s="109"/>
      <c r="K14" s="110"/>
      <c r="L14" s="109"/>
      <c r="M14" s="112"/>
      <c r="N14" s="113"/>
      <c r="O14" s="109"/>
      <c r="P14" s="109"/>
      <c r="Q14" s="110"/>
      <c r="R14" s="109"/>
      <c r="S14" s="112"/>
      <c r="T14" s="113"/>
      <c r="U14" s="109"/>
      <c r="V14" s="109"/>
      <c r="W14" s="110"/>
      <c r="X14" s="109"/>
      <c r="Y14" s="109"/>
      <c r="Z14" s="110"/>
      <c r="AA14" s="109"/>
      <c r="AB14" s="109"/>
      <c r="AC14" s="110"/>
      <c r="AD14" s="109"/>
      <c r="AE14" s="112"/>
      <c r="AF14" s="113"/>
      <c r="AG14" s="109"/>
      <c r="AH14" s="114"/>
      <c r="AI14" s="110"/>
      <c r="AJ14" s="109"/>
      <c r="AK14" s="112"/>
      <c r="AL14" s="113"/>
      <c r="AM14" s="109"/>
      <c r="AN14" s="115"/>
    </row>
    <row r="15" spans="1:40" ht="30" customHeight="1" x14ac:dyDescent="0.25">
      <c r="B15" s="77" t="s">
        <v>168</v>
      </c>
      <c r="C15" s="386"/>
      <c r="D15" s="387"/>
      <c r="E15" s="116"/>
      <c r="F15" s="117"/>
      <c r="G15" s="117"/>
      <c r="H15" s="118"/>
      <c r="I15" s="117"/>
      <c r="J15" s="117"/>
      <c r="K15" s="118"/>
      <c r="L15" s="117"/>
      <c r="M15" s="119"/>
      <c r="N15" s="120"/>
      <c r="O15" s="117"/>
      <c r="P15" s="117"/>
      <c r="Q15" s="118"/>
      <c r="R15" s="117"/>
      <c r="S15" s="119"/>
      <c r="T15" s="120"/>
      <c r="U15" s="117"/>
      <c r="V15" s="117"/>
      <c r="W15" s="118"/>
      <c r="X15" s="117"/>
      <c r="Y15" s="117"/>
      <c r="Z15" s="118"/>
      <c r="AA15" s="117"/>
      <c r="AB15" s="117"/>
      <c r="AC15" s="118"/>
      <c r="AD15" s="117"/>
      <c r="AE15" s="119"/>
      <c r="AF15" s="120"/>
      <c r="AG15" s="117"/>
      <c r="AH15" s="121"/>
      <c r="AI15" s="118"/>
      <c r="AJ15" s="117"/>
      <c r="AK15" s="119"/>
      <c r="AL15" s="120"/>
      <c r="AM15" s="117"/>
      <c r="AN15" s="122"/>
    </row>
    <row r="16" spans="1:40" ht="30" customHeight="1" x14ac:dyDescent="0.25">
      <c r="B16" s="77" t="s">
        <v>169</v>
      </c>
      <c r="C16" s="386"/>
      <c r="D16" s="387"/>
      <c r="E16" s="123"/>
      <c r="F16" s="124"/>
      <c r="G16" s="124"/>
      <c r="H16" s="125"/>
      <c r="I16" s="124"/>
      <c r="J16" s="124"/>
      <c r="K16" s="125"/>
      <c r="L16" s="124"/>
      <c r="M16" s="126"/>
      <c r="N16" s="127"/>
      <c r="O16" s="124"/>
      <c r="P16" s="124"/>
      <c r="Q16" s="125"/>
      <c r="R16" s="124"/>
      <c r="S16" s="126"/>
      <c r="T16" s="127"/>
      <c r="U16" s="124"/>
      <c r="V16" s="124"/>
      <c r="W16" s="125"/>
      <c r="X16" s="124"/>
      <c r="Y16" s="124"/>
      <c r="Z16" s="125"/>
      <c r="AA16" s="124"/>
      <c r="AB16" s="124"/>
      <c r="AC16" s="125"/>
      <c r="AD16" s="124"/>
      <c r="AE16" s="126"/>
      <c r="AF16" s="127"/>
      <c r="AG16" s="124"/>
      <c r="AH16" s="128"/>
      <c r="AI16" s="125"/>
      <c r="AJ16" s="124"/>
      <c r="AK16" s="126"/>
      <c r="AL16" s="127"/>
      <c r="AM16" s="124"/>
      <c r="AN16" s="129"/>
    </row>
    <row r="17" spans="2:40" ht="30" customHeight="1" x14ac:dyDescent="0.25">
      <c r="B17" s="77" t="s">
        <v>170</v>
      </c>
      <c r="C17" s="376"/>
      <c r="D17" s="375"/>
      <c r="E17" s="130"/>
      <c r="F17" s="131"/>
      <c r="G17" s="131"/>
      <c r="H17" s="132"/>
      <c r="I17" s="131"/>
      <c r="J17" s="131"/>
      <c r="K17" s="132"/>
      <c r="L17" s="131"/>
      <c r="M17" s="133"/>
      <c r="N17" s="134"/>
      <c r="O17" s="131"/>
      <c r="P17" s="131"/>
      <c r="Q17" s="132"/>
      <c r="R17" s="131"/>
      <c r="S17" s="133"/>
      <c r="T17" s="134"/>
      <c r="U17" s="131"/>
      <c r="V17" s="131"/>
      <c r="W17" s="132"/>
      <c r="X17" s="131"/>
      <c r="Y17" s="131"/>
      <c r="Z17" s="132"/>
      <c r="AA17" s="131"/>
      <c r="AB17" s="131"/>
      <c r="AC17" s="132"/>
      <c r="AD17" s="131"/>
      <c r="AE17" s="133"/>
      <c r="AF17" s="134"/>
      <c r="AG17" s="131"/>
      <c r="AH17" s="135"/>
      <c r="AI17" s="132"/>
      <c r="AJ17" s="131"/>
      <c r="AK17" s="133"/>
      <c r="AL17" s="134"/>
      <c r="AM17" s="131"/>
      <c r="AN17" s="136"/>
    </row>
    <row r="18" spans="2:40" ht="30" customHeight="1" x14ac:dyDescent="0.25">
      <c r="B18" s="77" t="s">
        <v>171</v>
      </c>
      <c r="C18" s="376"/>
      <c r="D18" s="375"/>
      <c r="E18" s="130"/>
      <c r="F18" s="131"/>
      <c r="G18" s="131"/>
      <c r="H18" s="132"/>
      <c r="I18" s="131"/>
      <c r="J18" s="131"/>
      <c r="K18" s="132"/>
      <c r="L18" s="131"/>
      <c r="M18" s="133"/>
      <c r="N18" s="134"/>
      <c r="O18" s="131"/>
      <c r="P18" s="131"/>
      <c r="Q18" s="132"/>
      <c r="R18" s="131"/>
      <c r="S18" s="133"/>
      <c r="T18" s="134"/>
      <c r="U18" s="131"/>
      <c r="V18" s="131"/>
      <c r="W18" s="132"/>
      <c r="X18" s="131"/>
      <c r="Y18" s="131"/>
      <c r="Z18" s="132"/>
      <c r="AA18" s="131"/>
      <c r="AB18" s="131"/>
      <c r="AC18" s="132"/>
      <c r="AD18" s="131"/>
      <c r="AE18" s="133"/>
      <c r="AF18" s="134"/>
      <c r="AG18" s="131"/>
      <c r="AH18" s="135"/>
      <c r="AI18" s="132"/>
      <c r="AJ18" s="131"/>
      <c r="AK18" s="133"/>
      <c r="AL18" s="134"/>
      <c r="AM18" s="131"/>
      <c r="AN18" s="136"/>
    </row>
    <row r="19" spans="2:40" ht="30" customHeight="1" x14ac:dyDescent="0.25">
      <c r="B19" s="78" t="s">
        <v>172</v>
      </c>
      <c r="C19" s="376"/>
      <c r="D19" s="375"/>
      <c r="E19" s="101"/>
      <c r="F19" s="102"/>
      <c r="G19" s="102"/>
      <c r="H19" s="103"/>
      <c r="I19" s="102"/>
      <c r="J19" s="102"/>
      <c r="K19" s="103"/>
      <c r="L19" s="102"/>
      <c r="M19" s="104"/>
      <c r="N19" s="105"/>
      <c r="O19" s="102"/>
      <c r="P19" s="102"/>
      <c r="Q19" s="103"/>
      <c r="R19" s="102"/>
      <c r="S19" s="104"/>
      <c r="T19" s="105"/>
      <c r="U19" s="102"/>
      <c r="V19" s="102"/>
      <c r="W19" s="103"/>
      <c r="X19" s="102"/>
      <c r="Y19" s="102"/>
      <c r="Z19" s="103"/>
      <c r="AA19" s="102"/>
      <c r="AB19" s="102"/>
      <c r="AC19" s="103"/>
      <c r="AD19" s="102"/>
      <c r="AE19" s="104"/>
      <c r="AF19" s="105"/>
      <c r="AG19" s="102"/>
      <c r="AH19" s="106"/>
      <c r="AI19" s="103"/>
      <c r="AJ19" s="102"/>
      <c r="AK19" s="104"/>
      <c r="AL19" s="105"/>
      <c r="AM19" s="102"/>
      <c r="AN19" s="107"/>
    </row>
    <row r="20" spans="2:40" ht="30" customHeight="1" x14ac:dyDescent="0.25">
      <c r="B20" s="77" t="s">
        <v>166</v>
      </c>
      <c r="C20" s="376"/>
      <c r="D20" s="375"/>
      <c r="E20" s="130"/>
      <c r="F20" s="131"/>
      <c r="G20" s="131"/>
      <c r="H20" s="132"/>
      <c r="I20" s="131"/>
      <c r="J20" s="131"/>
      <c r="K20" s="110"/>
      <c r="L20" s="109"/>
      <c r="M20" s="111"/>
      <c r="N20" s="110"/>
      <c r="O20" s="109"/>
      <c r="P20" s="111"/>
      <c r="Q20" s="110"/>
      <c r="R20" s="109"/>
      <c r="S20" s="112"/>
      <c r="T20" s="110"/>
      <c r="U20" s="109"/>
      <c r="V20" s="111"/>
      <c r="W20" s="110"/>
      <c r="X20" s="109"/>
      <c r="Y20" s="111"/>
      <c r="Z20" s="110"/>
      <c r="AA20" s="109"/>
      <c r="AB20" s="109"/>
      <c r="AC20" s="110"/>
      <c r="AD20" s="109"/>
      <c r="AE20" s="112"/>
      <c r="AF20" s="113"/>
      <c r="AG20" s="109"/>
      <c r="AH20" s="114"/>
      <c r="AI20" s="132"/>
      <c r="AJ20" s="131"/>
      <c r="AK20" s="133"/>
      <c r="AL20" s="134"/>
      <c r="AM20" s="131"/>
      <c r="AN20" s="136"/>
    </row>
    <row r="21" spans="2:40" ht="30" customHeight="1" x14ac:dyDescent="0.25">
      <c r="B21" s="77" t="s">
        <v>167</v>
      </c>
      <c r="C21" s="376"/>
      <c r="D21" s="375"/>
      <c r="E21" s="130"/>
      <c r="F21" s="131"/>
      <c r="G21" s="131"/>
      <c r="H21" s="132"/>
      <c r="I21" s="131"/>
      <c r="J21" s="131"/>
      <c r="K21" s="110"/>
      <c r="L21" s="109"/>
      <c r="M21" s="112"/>
      <c r="N21" s="113"/>
      <c r="O21" s="109"/>
      <c r="P21" s="109"/>
      <c r="Q21" s="110"/>
      <c r="R21" s="109"/>
      <c r="S21" s="112"/>
      <c r="T21" s="113"/>
      <c r="U21" s="109"/>
      <c r="V21" s="109"/>
      <c r="W21" s="110"/>
      <c r="X21" s="109"/>
      <c r="Y21" s="109"/>
      <c r="Z21" s="110"/>
      <c r="AA21" s="109"/>
      <c r="AB21" s="109"/>
      <c r="AC21" s="110"/>
      <c r="AD21" s="109"/>
      <c r="AE21" s="112"/>
      <c r="AF21" s="113"/>
      <c r="AG21" s="109"/>
      <c r="AH21" s="114"/>
      <c r="AI21" s="132"/>
      <c r="AJ21" s="131"/>
      <c r="AK21" s="133"/>
      <c r="AL21" s="134"/>
      <c r="AM21" s="131"/>
      <c r="AN21" s="136"/>
    </row>
    <row r="22" spans="2:40" ht="30" customHeight="1" x14ac:dyDescent="0.25">
      <c r="B22" s="77" t="s">
        <v>168</v>
      </c>
      <c r="C22" s="376"/>
      <c r="D22" s="375"/>
      <c r="E22" s="130"/>
      <c r="F22" s="131"/>
      <c r="G22" s="131"/>
      <c r="H22" s="132"/>
      <c r="I22" s="131"/>
      <c r="J22" s="131"/>
      <c r="K22" s="118"/>
      <c r="L22" s="117"/>
      <c r="M22" s="119"/>
      <c r="N22" s="120"/>
      <c r="O22" s="117"/>
      <c r="P22" s="117"/>
      <c r="Q22" s="118"/>
      <c r="R22" s="117"/>
      <c r="S22" s="119"/>
      <c r="T22" s="120"/>
      <c r="U22" s="117"/>
      <c r="V22" s="117"/>
      <c r="W22" s="118"/>
      <c r="X22" s="117"/>
      <c r="Y22" s="117"/>
      <c r="Z22" s="118"/>
      <c r="AA22" s="117"/>
      <c r="AB22" s="117"/>
      <c r="AC22" s="118"/>
      <c r="AD22" s="117"/>
      <c r="AE22" s="119"/>
      <c r="AF22" s="120"/>
      <c r="AG22" s="117"/>
      <c r="AH22" s="121"/>
      <c r="AI22" s="132"/>
      <c r="AJ22" s="131"/>
      <c r="AK22" s="133"/>
      <c r="AL22" s="134"/>
      <c r="AM22" s="131"/>
      <c r="AN22" s="136"/>
    </row>
    <row r="23" spans="2:40" ht="30" customHeight="1" x14ac:dyDescent="0.25">
      <c r="B23" s="77" t="s">
        <v>169</v>
      </c>
      <c r="C23" s="376"/>
      <c r="D23" s="375"/>
      <c r="E23" s="116"/>
      <c r="F23" s="117"/>
      <c r="G23" s="117"/>
      <c r="H23" s="118"/>
      <c r="I23" s="117"/>
      <c r="J23" s="117"/>
      <c r="K23" s="125"/>
      <c r="L23" s="124"/>
      <c r="M23" s="126"/>
      <c r="N23" s="127"/>
      <c r="O23" s="124"/>
      <c r="P23" s="124"/>
      <c r="Q23" s="125"/>
      <c r="R23" s="124"/>
      <c r="S23" s="126"/>
      <c r="T23" s="127"/>
      <c r="U23" s="124"/>
      <c r="V23" s="124"/>
      <c r="W23" s="125"/>
      <c r="X23" s="124"/>
      <c r="Y23" s="124"/>
      <c r="Z23" s="125"/>
      <c r="AA23" s="124"/>
      <c r="AB23" s="124"/>
      <c r="AC23" s="125"/>
      <c r="AD23" s="124"/>
      <c r="AE23" s="126"/>
      <c r="AF23" s="127"/>
      <c r="AG23" s="124"/>
      <c r="AH23" s="128"/>
      <c r="AI23" s="118"/>
      <c r="AJ23" s="117"/>
      <c r="AK23" s="119"/>
      <c r="AL23" s="120"/>
      <c r="AM23" s="117"/>
      <c r="AN23" s="122"/>
    </row>
    <row r="24" spans="2:40" ht="30" customHeight="1" x14ac:dyDescent="0.25">
      <c r="B24" s="77" t="s">
        <v>170</v>
      </c>
      <c r="C24" s="376"/>
      <c r="D24" s="375"/>
      <c r="E24" s="130"/>
      <c r="F24" s="131"/>
      <c r="G24" s="131"/>
      <c r="H24" s="132"/>
      <c r="I24" s="131"/>
      <c r="J24" s="131"/>
      <c r="K24" s="132"/>
      <c r="L24" s="131"/>
      <c r="M24" s="133"/>
      <c r="N24" s="134"/>
      <c r="O24" s="131"/>
      <c r="P24" s="131"/>
      <c r="Q24" s="132"/>
      <c r="R24" s="131"/>
      <c r="S24" s="133"/>
      <c r="T24" s="134"/>
      <c r="U24" s="131"/>
      <c r="V24" s="131"/>
      <c r="W24" s="132"/>
      <c r="X24" s="131"/>
      <c r="Y24" s="131"/>
      <c r="Z24" s="132"/>
      <c r="AA24" s="131"/>
      <c r="AB24" s="131"/>
      <c r="AC24" s="132"/>
      <c r="AD24" s="131"/>
      <c r="AE24" s="133"/>
      <c r="AF24" s="134"/>
      <c r="AG24" s="131"/>
      <c r="AH24" s="135"/>
      <c r="AI24" s="132"/>
      <c r="AJ24" s="131"/>
      <c r="AK24" s="133"/>
      <c r="AL24" s="134"/>
      <c r="AM24" s="131"/>
      <c r="AN24" s="136"/>
    </row>
    <row r="25" spans="2:40" ht="30" customHeight="1" x14ac:dyDescent="0.25">
      <c r="B25" s="77" t="s">
        <v>171</v>
      </c>
      <c r="C25" s="376"/>
      <c r="D25" s="375"/>
      <c r="E25" s="130"/>
      <c r="F25" s="131"/>
      <c r="G25" s="131"/>
      <c r="H25" s="132"/>
      <c r="I25" s="131"/>
      <c r="J25" s="131"/>
      <c r="K25" s="132"/>
      <c r="L25" s="131"/>
      <c r="M25" s="133"/>
      <c r="N25" s="134"/>
      <c r="O25" s="131"/>
      <c r="P25" s="131"/>
      <c r="Q25" s="132"/>
      <c r="R25" s="131"/>
      <c r="S25" s="133"/>
      <c r="T25" s="134"/>
      <c r="U25" s="131"/>
      <c r="V25" s="131"/>
      <c r="W25" s="132"/>
      <c r="X25" s="131"/>
      <c r="Y25" s="131"/>
      <c r="Z25" s="132"/>
      <c r="AA25" s="131"/>
      <c r="AB25" s="131"/>
      <c r="AC25" s="132"/>
      <c r="AD25" s="131"/>
      <c r="AE25" s="133"/>
      <c r="AF25" s="134"/>
      <c r="AG25" s="131"/>
      <c r="AH25" s="135"/>
      <c r="AI25" s="132"/>
      <c r="AJ25" s="131"/>
      <c r="AK25" s="133"/>
      <c r="AL25" s="134"/>
      <c r="AM25" s="131"/>
      <c r="AN25" s="136"/>
    </row>
    <row r="26" spans="2:40" ht="30" customHeight="1" x14ac:dyDescent="0.25">
      <c r="B26" s="78" t="s">
        <v>173</v>
      </c>
      <c r="C26" s="376"/>
      <c r="D26" s="375"/>
      <c r="E26" s="101"/>
      <c r="F26" s="102"/>
      <c r="G26" s="102"/>
      <c r="H26" s="103"/>
      <c r="I26" s="102"/>
      <c r="J26" s="102"/>
      <c r="K26" s="103"/>
      <c r="L26" s="102"/>
      <c r="M26" s="104"/>
      <c r="N26" s="105"/>
      <c r="O26" s="102"/>
      <c r="P26" s="102"/>
      <c r="Q26" s="103"/>
      <c r="R26" s="102"/>
      <c r="S26" s="104"/>
      <c r="T26" s="105"/>
      <c r="U26" s="102"/>
      <c r="V26" s="102"/>
      <c r="W26" s="103"/>
      <c r="X26" s="102"/>
      <c r="Y26" s="102"/>
      <c r="Z26" s="103"/>
      <c r="AA26" s="102"/>
      <c r="AB26" s="102"/>
      <c r="AC26" s="103"/>
      <c r="AD26" s="102"/>
      <c r="AE26" s="104"/>
      <c r="AF26" s="105"/>
      <c r="AG26" s="102"/>
      <c r="AH26" s="106"/>
      <c r="AI26" s="103"/>
      <c r="AJ26" s="102"/>
      <c r="AK26" s="104"/>
      <c r="AL26" s="105"/>
      <c r="AM26" s="102"/>
      <c r="AN26" s="107"/>
    </row>
    <row r="27" spans="2:40" ht="30" customHeight="1" x14ac:dyDescent="0.25">
      <c r="B27" s="77" t="s">
        <v>166</v>
      </c>
      <c r="C27" s="374"/>
      <c r="D27" s="375"/>
      <c r="E27" s="130"/>
      <c r="F27" s="131"/>
      <c r="G27" s="131"/>
      <c r="H27" s="132"/>
      <c r="I27" s="131"/>
      <c r="J27" s="131"/>
      <c r="K27" s="110"/>
      <c r="L27" s="109"/>
      <c r="M27" s="111"/>
      <c r="N27" s="110"/>
      <c r="O27" s="109"/>
      <c r="P27" s="111"/>
      <c r="Q27" s="110"/>
      <c r="R27" s="109"/>
      <c r="S27" s="112"/>
      <c r="T27" s="110"/>
      <c r="U27" s="109"/>
      <c r="V27" s="111"/>
      <c r="W27" s="110"/>
      <c r="X27" s="109"/>
      <c r="Y27" s="111"/>
      <c r="Z27" s="110"/>
      <c r="AA27" s="109"/>
      <c r="AB27" s="109"/>
      <c r="AC27" s="110"/>
      <c r="AD27" s="109"/>
      <c r="AE27" s="112"/>
      <c r="AF27" s="113"/>
      <c r="AG27" s="109"/>
      <c r="AH27" s="114"/>
      <c r="AI27" s="132"/>
      <c r="AJ27" s="131"/>
      <c r="AK27" s="133"/>
      <c r="AL27" s="134"/>
      <c r="AM27" s="131"/>
      <c r="AN27" s="136"/>
    </row>
    <row r="28" spans="2:40" ht="30" customHeight="1" x14ac:dyDescent="0.25">
      <c r="B28" s="77" t="s">
        <v>167</v>
      </c>
      <c r="C28" s="374"/>
      <c r="D28" s="375"/>
      <c r="E28" s="130"/>
      <c r="F28" s="131"/>
      <c r="G28" s="131"/>
      <c r="H28" s="132"/>
      <c r="I28" s="131"/>
      <c r="J28" s="131"/>
      <c r="K28" s="110"/>
      <c r="L28" s="109"/>
      <c r="M28" s="112"/>
      <c r="N28" s="113"/>
      <c r="O28" s="109"/>
      <c r="P28" s="109"/>
      <c r="Q28" s="110"/>
      <c r="R28" s="109"/>
      <c r="S28" s="112"/>
      <c r="T28" s="113"/>
      <c r="U28" s="109"/>
      <c r="V28" s="109"/>
      <c r="W28" s="110"/>
      <c r="X28" s="109"/>
      <c r="Y28" s="109"/>
      <c r="Z28" s="110"/>
      <c r="AA28" s="109"/>
      <c r="AB28" s="109"/>
      <c r="AC28" s="110"/>
      <c r="AD28" s="109"/>
      <c r="AE28" s="112"/>
      <c r="AF28" s="113"/>
      <c r="AG28" s="109"/>
      <c r="AH28" s="114"/>
      <c r="AI28" s="132"/>
      <c r="AJ28" s="131"/>
      <c r="AK28" s="133"/>
      <c r="AL28" s="134"/>
      <c r="AM28" s="131"/>
      <c r="AN28" s="136"/>
    </row>
    <row r="29" spans="2:40" ht="30" customHeight="1" x14ac:dyDescent="0.25">
      <c r="B29" s="77" t="s">
        <v>168</v>
      </c>
      <c r="C29" s="374"/>
      <c r="D29" s="375"/>
      <c r="E29" s="130"/>
      <c r="F29" s="131"/>
      <c r="G29" s="131"/>
      <c r="H29" s="132"/>
      <c r="I29" s="131"/>
      <c r="J29" s="131"/>
      <c r="K29" s="118"/>
      <c r="L29" s="117"/>
      <c r="M29" s="119"/>
      <c r="N29" s="120"/>
      <c r="O29" s="117"/>
      <c r="P29" s="117"/>
      <c r="Q29" s="118"/>
      <c r="R29" s="117"/>
      <c r="S29" s="119"/>
      <c r="T29" s="120"/>
      <c r="U29" s="117"/>
      <c r="V29" s="117"/>
      <c r="W29" s="118"/>
      <c r="X29" s="117"/>
      <c r="Y29" s="117"/>
      <c r="Z29" s="118"/>
      <c r="AA29" s="117"/>
      <c r="AB29" s="117"/>
      <c r="AC29" s="118"/>
      <c r="AD29" s="117"/>
      <c r="AE29" s="119"/>
      <c r="AF29" s="120"/>
      <c r="AG29" s="117"/>
      <c r="AH29" s="121"/>
      <c r="AI29" s="132"/>
      <c r="AJ29" s="131"/>
      <c r="AK29" s="133"/>
      <c r="AL29" s="134"/>
      <c r="AM29" s="131"/>
      <c r="AN29" s="136"/>
    </row>
    <row r="30" spans="2:40" ht="30" customHeight="1" x14ac:dyDescent="0.25">
      <c r="B30" s="77" t="s">
        <v>169</v>
      </c>
      <c r="C30" s="392"/>
      <c r="D30" s="393"/>
      <c r="E30" s="116"/>
      <c r="F30" s="117"/>
      <c r="G30" s="117"/>
      <c r="H30" s="118"/>
      <c r="I30" s="117"/>
      <c r="J30" s="117"/>
      <c r="K30" s="125"/>
      <c r="L30" s="124"/>
      <c r="M30" s="126"/>
      <c r="N30" s="127"/>
      <c r="O30" s="124"/>
      <c r="P30" s="124"/>
      <c r="Q30" s="125"/>
      <c r="R30" s="124"/>
      <c r="S30" s="126"/>
      <c r="T30" s="127"/>
      <c r="U30" s="124"/>
      <c r="V30" s="124"/>
      <c r="W30" s="125"/>
      <c r="X30" s="124"/>
      <c r="Y30" s="124"/>
      <c r="Z30" s="125"/>
      <c r="AA30" s="124"/>
      <c r="AB30" s="124"/>
      <c r="AC30" s="125"/>
      <c r="AD30" s="124"/>
      <c r="AE30" s="126"/>
      <c r="AF30" s="127"/>
      <c r="AG30" s="124"/>
      <c r="AH30" s="128"/>
      <c r="AI30" s="132"/>
      <c r="AJ30" s="117"/>
      <c r="AK30" s="119"/>
      <c r="AL30" s="120"/>
      <c r="AM30" s="117"/>
      <c r="AN30" s="122"/>
    </row>
    <row r="31" spans="2:40" ht="30" customHeight="1" x14ac:dyDescent="0.25">
      <c r="B31" s="77" t="s">
        <v>170</v>
      </c>
      <c r="C31" s="374"/>
      <c r="D31" s="375"/>
      <c r="E31" s="130"/>
      <c r="F31" s="131"/>
      <c r="G31" s="131"/>
      <c r="H31" s="132"/>
      <c r="I31" s="131"/>
      <c r="J31" s="131"/>
      <c r="K31" s="132"/>
      <c r="L31" s="131"/>
      <c r="M31" s="133"/>
      <c r="N31" s="134"/>
      <c r="O31" s="131"/>
      <c r="P31" s="131"/>
      <c r="Q31" s="132"/>
      <c r="R31" s="131"/>
      <c r="S31" s="133"/>
      <c r="T31" s="134"/>
      <c r="U31" s="131"/>
      <c r="V31" s="131"/>
      <c r="W31" s="132"/>
      <c r="X31" s="131"/>
      <c r="Y31" s="131"/>
      <c r="Z31" s="132"/>
      <c r="AA31" s="131"/>
      <c r="AB31" s="131"/>
      <c r="AC31" s="132"/>
      <c r="AD31" s="131"/>
      <c r="AE31" s="133"/>
      <c r="AF31" s="134"/>
      <c r="AG31" s="131"/>
      <c r="AH31" s="135"/>
      <c r="AI31" s="132"/>
      <c r="AJ31" s="131"/>
      <c r="AK31" s="133"/>
      <c r="AL31" s="134"/>
      <c r="AM31" s="131"/>
      <c r="AN31" s="136"/>
    </row>
    <row r="32" spans="2:40" ht="30" customHeight="1" thickBot="1" x14ac:dyDescent="0.3">
      <c r="B32" s="79" t="s">
        <v>174</v>
      </c>
      <c r="C32" s="394"/>
      <c r="D32" s="395"/>
      <c r="E32" s="137"/>
      <c r="F32" s="138"/>
      <c r="G32" s="138"/>
      <c r="H32" s="139"/>
      <c r="I32" s="138"/>
      <c r="J32" s="138"/>
      <c r="K32" s="139"/>
      <c r="L32" s="138"/>
      <c r="M32" s="140"/>
      <c r="N32" s="141"/>
      <c r="O32" s="138"/>
      <c r="P32" s="138"/>
      <c r="Q32" s="139"/>
      <c r="R32" s="138"/>
      <c r="S32" s="140"/>
      <c r="T32" s="141"/>
      <c r="U32" s="138"/>
      <c r="V32" s="138"/>
      <c r="W32" s="139"/>
      <c r="X32" s="138"/>
      <c r="Y32" s="138"/>
      <c r="Z32" s="139"/>
      <c r="AA32" s="138"/>
      <c r="AB32" s="138"/>
      <c r="AC32" s="139"/>
      <c r="AD32" s="138"/>
      <c r="AE32" s="140"/>
      <c r="AF32" s="141"/>
      <c r="AG32" s="138"/>
      <c r="AH32" s="140"/>
      <c r="AI32" s="139"/>
      <c r="AJ32" s="138"/>
      <c r="AK32" s="140"/>
      <c r="AL32" s="141"/>
      <c r="AM32" s="138"/>
      <c r="AN32" s="142"/>
    </row>
    <row r="33" spans="2:41" ht="9" customHeight="1" x14ac:dyDescent="0.25"/>
    <row r="34" spans="2:41" s="80" customFormat="1" ht="19.5" x14ac:dyDescent="0.25">
      <c r="B34" s="80" t="s">
        <v>175</v>
      </c>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row>
    <row r="35" spans="2:41" s="80" customFormat="1" ht="19.5" x14ac:dyDescent="0.25">
      <c r="B35" s="80" t="s">
        <v>213</v>
      </c>
      <c r="U35" s="81"/>
      <c r="V35" s="81"/>
      <c r="W35" s="81"/>
      <c r="X35" s="81"/>
      <c r="Y35" s="81"/>
      <c r="Z35" s="81"/>
      <c r="AA35" s="81"/>
      <c r="AB35" s="81"/>
      <c r="AC35" s="81"/>
      <c r="AD35" s="81"/>
      <c r="AE35" s="81"/>
      <c r="AF35" s="81"/>
      <c r="AG35" s="81"/>
      <c r="AH35" s="81"/>
      <c r="AI35" s="81"/>
      <c r="AJ35" s="81"/>
      <c r="AK35" s="81"/>
      <c r="AL35" s="81"/>
      <c r="AM35" s="81"/>
      <c r="AN35" s="81"/>
      <c r="AO35" s="81"/>
    </row>
    <row r="36" spans="2:41" s="80" customFormat="1" ht="19.5" x14ac:dyDescent="0.25">
      <c r="U36" s="81"/>
      <c r="V36" s="81"/>
      <c r="W36" s="81"/>
      <c r="X36" s="81"/>
      <c r="Y36" s="81"/>
      <c r="Z36" s="81"/>
      <c r="AA36" s="81"/>
      <c r="AB36" s="81"/>
      <c r="AC36" s="81"/>
      <c r="AD36" s="81"/>
      <c r="AE36" s="81"/>
      <c r="AF36" s="81"/>
      <c r="AG36" s="81"/>
      <c r="AH36" s="81"/>
      <c r="AI36" s="81"/>
      <c r="AJ36" s="81"/>
      <c r="AK36" s="81"/>
      <c r="AL36" s="81"/>
      <c r="AM36" s="81"/>
      <c r="AN36" s="81"/>
      <c r="AO36" s="81"/>
    </row>
    <row r="37" spans="2:41" s="80" customFormat="1" ht="19.5" x14ac:dyDescent="0.25">
      <c r="U37" s="81"/>
      <c r="V37" s="81"/>
      <c r="W37" s="81"/>
      <c r="X37" s="81"/>
      <c r="Y37" s="81"/>
      <c r="Z37" s="81"/>
      <c r="AA37" s="81"/>
      <c r="AB37" s="81"/>
      <c r="AC37" s="81"/>
      <c r="AD37" s="81"/>
      <c r="AE37" s="81"/>
      <c r="AF37" s="81"/>
      <c r="AG37" s="81"/>
      <c r="AH37" s="81"/>
      <c r="AI37" s="81"/>
      <c r="AJ37" s="81"/>
      <c r="AK37" s="81"/>
      <c r="AL37" s="81"/>
      <c r="AM37" s="81"/>
      <c r="AN37" s="81"/>
      <c r="AO37" s="81"/>
    </row>
    <row r="38" spans="2:41" s="80" customFormat="1" ht="19.5" x14ac:dyDescent="0.25">
      <c r="U38" s="85"/>
      <c r="V38" s="82"/>
      <c r="W38" s="82"/>
      <c r="X38" s="82"/>
      <c r="Y38" s="82"/>
      <c r="Z38" s="82"/>
      <c r="AA38" s="82"/>
      <c r="AB38" s="82"/>
      <c r="AC38" s="82"/>
      <c r="AD38" s="82"/>
      <c r="AE38" s="82"/>
      <c r="AF38" s="82"/>
      <c r="AG38" s="82"/>
      <c r="AH38" s="82"/>
      <c r="AI38" s="82"/>
      <c r="AJ38" s="82"/>
      <c r="AK38" s="82"/>
      <c r="AL38" s="82"/>
      <c r="AM38" s="82"/>
      <c r="AN38" s="82"/>
      <c r="AO38" s="82"/>
    </row>
    <row r="39" spans="2:41" ht="22.5" customHeight="1" x14ac:dyDescent="0.25"/>
    <row r="40" spans="2:41" ht="23.25" hidden="1" customHeight="1" x14ac:dyDescent="0.25"/>
  </sheetData>
  <sheetProtection algorithmName="SHA-512" hashValue="5T4ZaC/fJoEy1TiPVK7A2yXpOXB5ERHJBVts4SISyeE5cImgjTFrsVZ5gvbE24Arvckuh0ICWboTwUfebYHUXA==" saltValue="4+H5Q4WhtxmrVic6RvX4KQ==" spinCount="100000" sheet="1" formatCells="0" formatColumns="0" formatRows="0" selectLockedCells="1"/>
  <dataConsolidate/>
  <mergeCells count="32">
    <mergeCell ref="C29:D29"/>
    <mergeCell ref="C30:D30"/>
    <mergeCell ref="C31:D31"/>
    <mergeCell ref="C32:D32"/>
    <mergeCell ref="T34:AO34"/>
    <mergeCell ref="A4:AN4"/>
    <mergeCell ref="C23:D23"/>
    <mergeCell ref="C24:D24"/>
    <mergeCell ref="C25:D25"/>
    <mergeCell ref="C26:D26"/>
    <mergeCell ref="B10:D11"/>
    <mergeCell ref="C12:D12"/>
    <mergeCell ref="C13:D13"/>
    <mergeCell ref="C14:D14"/>
    <mergeCell ref="C15:D15"/>
    <mergeCell ref="C16:D16"/>
    <mergeCell ref="O6:R6"/>
    <mergeCell ref="S6:AH6"/>
    <mergeCell ref="Q8:S8"/>
    <mergeCell ref="T8:V8"/>
    <mergeCell ref="W8:Y8"/>
    <mergeCell ref="Z8:AB8"/>
    <mergeCell ref="AC8:AE8"/>
    <mergeCell ref="AF8:AH8"/>
    <mergeCell ref="C27:D27"/>
    <mergeCell ref="C28:D28"/>
    <mergeCell ref="C17:D17"/>
    <mergeCell ref="C18:D18"/>
    <mergeCell ref="C19:D19"/>
    <mergeCell ref="C20:D20"/>
    <mergeCell ref="C21:D21"/>
    <mergeCell ref="C22:D22"/>
  </mergeCells>
  <phoneticPr fontId="4"/>
  <conditionalFormatting sqref="F10">
    <cfRule type="containsBlanks" dxfId="9" priority="6">
      <formula>LEN(TRIM(F10))=0</formula>
    </cfRule>
  </conditionalFormatting>
  <conditionalFormatting sqref="I10 L10 O10 R10 U10 X10 AA10 AD10 AG10">
    <cfRule type="containsBlanks" dxfId="8" priority="5">
      <formula>LEN(TRIM(I10))=0</formula>
    </cfRule>
  </conditionalFormatting>
  <conditionalFormatting sqref="AJ10">
    <cfRule type="containsBlanks" dxfId="7" priority="4">
      <formula>LEN(TRIM(AJ10))=0</formula>
    </cfRule>
  </conditionalFormatting>
  <conditionalFormatting sqref="AM10">
    <cfRule type="containsBlanks" dxfId="6" priority="3">
      <formula>LEN(TRIM(AM10))=0</formula>
    </cfRule>
  </conditionalFormatting>
  <conditionalFormatting sqref="Z8:AB8 AF8:AH8">
    <cfRule type="containsBlanks" dxfId="5" priority="1">
      <formula>LEN(TRIM(Z8))=0</formula>
    </cfRule>
  </conditionalFormatting>
  <dataValidations count="1">
    <dataValidation type="list" allowBlank="1" showInputMessage="1" showErrorMessage="1" sqref="T8:V8" xr:uid="{CBCDC8FF-A878-4D4C-8759-683F44FF4F7E}">
      <formula1>年度</formula1>
    </dataValidation>
  </dataValidations>
  <pageMargins left="0.51181102362204722" right="0.51181102362204722" top="0.74803149606299213" bottom="0.55118110236220474" header="0.31496062992125984" footer="0.31496062992125984"/>
  <pageSetup paperSize="9" scale="57" orientation="landscape" r:id="rId1"/>
  <headerFooter>
    <oddFooter>&amp;L&amp;8&amp;A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B27F-57DB-4F40-9B43-09FFE353D14E}">
  <sheetPr>
    <tabColor rgb="FF00B0F0"/>
    <pageSetUpPr fitToPage="1"/>
  </sheetPr>
  <dimension ref="A4:WTA40"/>
  <sheetViews>
    <sheetView showGridLines="0" view="pageBreakPreview" topLeftCell="A4" zoomScale="68" zoomScaleNormal="100" zoomScaleSheetLayoutView="68" workbookViewId="0">
      <selection activeCell="T8" sqref="T8:V8"/>
    </sheetView>
  </sheetViews>
  <sheetFormatPr defaultColWidth="0" defaultRowHeight="0" customHeight="1" zeroHeight="1" x14ac:dyDescent="0.25"/>
  <cols>
    <col min="1" max="1" width="1.125" style="50" customWidth="1"/>
    <col min="2" max="2" width="6.625" style="50" customWidth="1"/>
    <col min="3" max="3" width="14" style="50" customWidth="1"/>
    <col min="4" max="4" width="8.25" style="50" customWidth="1"/>
    <col min="5" max="40" width="5.125" style="50" customWidth="1"/>
    <col min="41" max="41" width="4.25" style="50" customWidth="1"/>
    <col min="42" max="51" width="7" style="50" customWidth="1"/>
    <col min="52" max="52" width="6.875" style="50" hidden="1"/>
    <col min="53" max="174" width="7" style="50" hidden="1"/>
    <col min="175" max="175" width="22" style="50" hidden="1"/>
    <col min="176" max="197" width="2.75" style="50" hidden="1"/>
    <col min="198" max="430" width="7" style="50" hidden="1"/>
    <col min="431" max="431" width="22" style="50" hidden="1"/>
    <col min="432" max="453" width="2.75" style="50" hidden="1"/>
    <col min="454" max="686" width="7" style="50" hidden="1"/>
    <col min="687" max="687" width="22" style="50" hidden="1"/>
    <col min="688" max="709" width="2.75" style="50" hidden="1"/>
    <col min="710" max="942" width="7" style="50" hidden="1"/>
    <col min="943" max="943" width="22" style="50" hidden="1"/>
    <col min="944" max="965" width="2.75" style="50" hidden="1"/>
    <col min="966" max="1198" width="7" style="50" hidden="1"/>
    <col min="1199" max="1199" width="22" style="50" hidden="1"/>
    <col min="1200" max="1221" width="2.75" style="50" hidden="1"/>
    <col min="1222" max="1454" width="7" style="50" hidden="1"/>
    <col min="1455" max="1455" width="22" style="50" hidden="1"/>
    <col min="1456" max="1477" width="2.75" style="50" hidden="1"/>
    <col min="1478" max="1710" width="7" style="50" hidden="1"/>
    <col min="1711" max="1711" width="22" style="50" hidden="1"/>
    <col min="1712" max="1733" width="2.75" style="50" hidden="1"/>
    <col min="1734" max="1966" width="7" style="50" hidden="1"/>
    <col min="1967" max="1967" width="22" style="50" hidden="1"/>
    <col min="1968" max="1989" width="2.75" style="50" hidden="1"/>
    <col min="1990" max="2222" width="7" style="50" hidden="1"/>
    <col min="2223" max="2223" width="22" style="50" hidden="1"/>
    <col min="2224" max="2245" width="2.75" style="50" hidden="1"/>
    <col min="2246" max="2478" width="7" style="50" hidden="1"/>
    <col min="2479" max="2479" width="22" style="50" hidden="1"/>
    <col min="2480" max="2501" width="2.75" style="50" hidden="1"/>
    <col min="2502" max="2734" width="7" style="50" hidden="1"/>
    <col min="2735" max="2735" width="22" style="50" hidden="1"/>
    <col min="2736" max="2757" width="2.75" style="50" hidden="1"/>
    <col min="2758" max="2990" width="7" style="50" hidden="1"/>
    <col min="2991" max="2991" width="22" style="50" hidden="1"/>
    <col min="2992" max="3013" width="2.75" style="50" hidden="1"/>
    <col min="3014" max="3246" width="7" style="50" hidden="1"/>
    <col min="3247" max="3247" width="22" style="50" hidden="1"/>
    <col min="3248" max="3269" width="2.75" style="50" hidden="1"/>
    <col min="3270" max="3502" width="7" style="50" hidden="1"/>
    <col min="3503" max="3503" width="22" style="50" hidden="1"/>
    <col min="3504" max="3525" width="2.75" style="50" hidden="1"/>
    <col min="3526" max="3758" width="7" style="50" hidden="1"/>
    <col min="3759" max="3759" width="22" style="50" hidden="1"/>
    <col min="3760" max="3781" width="2.75" style="50" hidden="1"/>
    <col min="3782" max="4014" width="7" style="50" hidden="1"/>
    <col min="4015" max="4015" width="22" style="50" hidden="1"/>
    <col min="4016" max="4037" width="2.75" style="50" hidden="1"/>
    <col min="4038" max="4270" width="7" style="50" hidden="1"/>
    <col min="4271" max="4271" width="22" style="50" hidden="1"/>
    <col min="4272" max="4293" width="2.75" style="50" hidden="1"/>
    <col min="4294" max="4526" width="7" style="50" hidden="1"/>
    <col min="4527" max="4527" width="22" style="50" hidden="1"/>
    <col min="4528" max="4549" width="2.75" style="50" hidden="1"/>
    <col min="4550" max="4782" width="7" style="50" hidden="1"/>
    <col min="4783" max="4783" width="22" style="50" hidden="1"/>
    <col min="4784" max="4805" width="2.75" style="50" hidden="1"/>
    <col min="4806" max="5038" width="7" style="50" hidden="1"/>
    <col min="5039" max="5039" width="22" style="50" hidden="1"/>
    <col min="5040" max="5061" width="2.75" style="50" hidden="1"/>
    <col min="5062" max="5294" width="7" style="50" hidden="1"/>
    <col min="5295" max="5295" width="22" style="50" hidden="1"/>
    <col min="5296" max="5317" width="2.75" style="50" hidden="1"/>
    <col min="5318" max="5550" width="7" style="50" hidden="1"/>
    <col min="5551" max="5551" width="22" style="50" hidden="1"/>
    <col min="5552" max="5573" width="2.75" style="50" hidden="1"/>
    <col min="5574" max="5806" width="7" style="50" hidden="1"/>
    <col min="5807" max="5807" width="22" style="50" hidden="1"/>
    <col min="5808" max="5829" width="2.75" style="50" hidden="1"/>
    <col min="5830" max="6062" width="7" style="50" hidden="1"/>
    <col min="6063" max="6063" width="22" style="50" hidden="1"/>
    <col min="6064" max="6085" width="2.75" style="50" hidden="1"/>
    <col min="6086" max="6318" width="7" style="50" hidden="1"/>
    <col min="6319" max="6319" width="22" style="50" hidden="1"/>
    <col min="6320" max="6341" width="2.75" style="50" hidden="1"/>
    <col min="6342" max="6574" width="7" style="50" hidden="1"/>
    <col min="6575" max="6575" width="22" style="50" hidden="1"/>
    <col min="6576" max="6597" width="2.75" style="50" hidden="1"/>
    <col min="6598" max="6830" width="7" style="50" hidden="1"/>
    <col min="6831" max="6831" width="22" style="50" hidden="1"/>
    <col min="6832" max="6853" width="2.75" style="50" hidden="1"/>
    <col min="6854" max="7086" width="7" style="50" hidden="1"/>
    <col min="7087" max="7087" width="22" style="50" hidden="1"/>
    <col min="7088" max="7109" width="2.75" style="50" hidden="1"/>
    <col min="7110" max="7342" width="7" style="50" hidden="1"/>
    <col min="7343" max="7343" width="22" style="50" hidden="1"/>
    <col min="7344" max="7365" width="2.75" style="50" hidden="1"/>
    <col min="7366" max="7598" width="7" style="50" hidden="1"/>
    <col min="7599" max="7599" width="22" style="50" hidden="1"/>
    <col min="7600" max="7621" width="2.75" style="50" hidden="1"/>
    <col min="7622" max="7854" width="7" style="50" hidden="1"/>
    <col min="7855" max="7855" width="22" style="50" hidden="1"/>
    <col min="7856" max="7877" width="2.75" style="50" hidden="1"/>
    <col min="7878" max="8110" width="7" style="50" hidden="1"/>
    <col min="8111" max="8111" width="22" style="50" hidden="1"/>
    <col min="8112" max="8133" width="2.75" style="50" hidden="1"/>
    <col min="8134" max="8366" width="7" style="50" hidden="1"/>
    <col min="8367" max="8367" width="22" style="50" hidden="1"/>
    <col min="8368" max="8389" width="2.75" style="50" hidden="1"/>
    <col min="8390" max="8622" width="7" style="50" hidden="1"/>
    <col min="8623" max="8623" width="22" style="50" hidden="1"/>
    <col min="8624" max="8645" width="2.75" style="50" hidden="1"/>
    <col min="8646" max="8878" width="7" style="50" hidden="1"/>
    <col min="8879" max="8879" width="22" style="50" hidden="1"/>
    <col min="8880" max="8901" width="2.75" style="50" hidden="1"/>
    <col min="8902" max="9134" width="7" style="50" hidden="1"/>
    <col min="9135" max="9135" width="22" style="50" hidden="1"/>
    <col min="9136" max="9157" width="2.75" style="50" hidden="1"/>
    <col min="9158" max="9390" width="7" style="50" hidden="1"/>
    <col min="9391" max="9391" width="22" style="50" hidden="1"/>
    <col min="9392" max="9413" width="2.75" style="50" hidden="1"/>
    <col min="9414" max="9646" width="7" style="50" hidden="1"/>
    <col min="9647" max="9647" width="22" style="50" hidden="1"/>
    <col min="9648" max="9669" width="2.75" style="50" hidden="1"/>
    <col min="9670" max="9902" width="7" style="50" hidden="1"/>
    <col min="9903" max="9903" width="22" style="50" hidden="1"/>
    <col min="9904" max="9925" width="2.75" style="50" hidden="1"/>
    <col min="9926" max="10158" width="7" style="50" hidden="1"/>
    <col min="10159" max="10159" width="22" style="50" hidden="1"/>
    <col min="10160" max="10181" width="2.75" style="50" hidden="1"/>
    <col min="10182" max="10414" width="7" style="50" hidden="1"/>
    <col min="10415" max="10415" width="22" style="50" hidden="1"/>
    <col min="10416" max="10437" width="2.75" style="50" hidden="1"/>
    <col min="10438" max="10670" width="7" style="50" hidden="1"/>
    <col min="10671" max="10671" width="22" style="50" hidden="1"/>
    <col min="10672" max="10693" width="2.75" style="50" hidden="1"/>
    <col min="10694" max="10926" width="7" style="50" hidden="1"/>
    <col min="10927" max="10927" width="22" style="50" hidden="1"/>
    <col min="10928" max="10949" width="2.75" style="50" hidden="1"/>
    <col min="10950" max="11182" width="7" style="50" hidden="1"/>
    <col min="11183" max="11183" width="22" style="50" hidden="1"/>
    <col min="11184" max="11205" width="2.75" style="50" hidden="1"/>
    <col min="11206" max="11438" width="7" style="50" hidden="1"/>
    <col min="11439" max="11439" width="22" style="50" hidden="1"/>
    <col min="11440" max="11461" width="2.75" style="50" hidden="1"/>
    <col min="11462" max="11694" width="7" style="50" hidden="1"/>
    <col min="11695" max="11695" width="22" style="50" hidden="1"/>
    <col min="11696" max="11717" width="2.75" style="50" hidden="1"/>
    <col min="11718" max="11950" width="7" style="50" hidden="1"/>
    <col min="11951" max="11951" width="22" style="50" hidden="1"/>
    <col min="11952" max="11973" width="2.75" style="50" hidden="1"/>
    <col min="11974" max="12206" width="7" style="50" hidden="1"/>
    <col min="12207" max="12207" width="22" style="50" hidden="1"/>
    <col min="12208" max="12229" width="2.75" style="50" hidden="1"/>
    <col min="12230" max="12462" width="7" style="50" hidden="1"/>
    <col min="12463" max="12463" width="22" style="50" hidden="1"/>
    <col min="12464" max="12485" width="2.75" style="50" hidden="1"/>
    <col min="12486" max="12718" width="7" style="50" hidden="1"/>
    <col min="12719" max="12719" width="22" style="50" hidden="1"/>
    <col min="12720" max="12741" width="2.75" style="50" hidden="1"/>
    <col min="12742" max="12974" width="7" style="50" hidden="1"/>
    <col min="12975" max="12975" width="22" style="50" hidden="1"/>
    <col min="12976" max="12997" width="2.75" style="50" hidden="1"/>
    <col min="12998" max="13230" width="7" style="50" hidden="1"/>
    <col min="13231" max="13231" width="22" style="50" hidden="1"/>
    <col min="13232" max="13253" width="2.75" style="50" hidden="1"/>
    <col min="13254" max="13486" width="7" style="50" hidden="1"/>
    <col min="13487" max="13487" width="22" style="50" hidden="1"/>
    <col min="13488" max="13509" width="2.75" style="50" hidden="1"/>
    <col min="13510" max="13742" width="7" style="50" hidden="1"/>
    <col min="13743" max="13743" width="22" style="50" hidden="1"/>
    <col min="13744" max="13765" width="2.75" style="50" hidden="1"/>
    <col min="13766" max="13998" width="7" style="50" hidden="1"/>
    <col min="13999" max="13999" width="22" style="50" hidden="1"/>
    <col min="14000" max="14021" width="2.75" style="50" hidden="1"/>
    <col min="14022" max="14254" width="7" style="50" hidden="1"/>
    <col min="14255" max="14255" width="22" style="50" hidden="1"/>
    <col min="14256" max="14277" width="2.75" style="50" hidden="1"/>
    <col min="14278" max="14510" width="7" style="50" hidden="1"/>
    <col min="14511" max="14511" width="22" style="50" hidden="1"/>
    <col min="14512" max="14533" width="2.75" style="50" hidden="1"/>
    <col min="14534" max="14766" width="7" style="50" hidden="1"/>
    <col min="14767" max="14767" width="22" style="50" hidden="1"/>
    <col min="14768" max="14789" width="2.75" style="50" hidden="1"/>
    <col min="14790" max="15022" width="7" style="50" hidden="1"/>
    <col min="15023" max="15023" width="22" style="50" hidden="1"/>
    <col min="15024" max="15045" width="2.75" style="50" hidden="1"/>
    <col min="15046" max="15278" width="7" style="50" hidden="1"/>
    <col min="15279" max="15279" width="22" style="50" hidden="1"/>
    <col min="15280" max="15301" width="2.75" style="50" hidden="1"/>
    <col min="15302" max="15534" width="7" style="50" hidden="1"/>
    <col min="15535" max="15535" width="22" style="50" hidden="1"/>
    <col min="15536" max="15557" width="2.75" style="50" hidden="1"/>
    <col min="15558" max="15790" width="7" style="50" hidden="1"/>
    <col min="15791" max="15791" width="22" style="50" hidden="1"/>
    <col min="15792" max="15813" width="2.75" style="50" hidden="1"/>
    <col min="15814" max="16046" width="7" style="50" hidden="1"/>
    <col min="16047" max="16047" width="22" style="50" hidden="1"/>
    <col min="16048" max="16069" width="2.75" style="50" hidden="1"/>
    <col min="16070" max="16384" width="7" style="50" hidden="1"/>
  </cols>
  <sheetData>
    <row r="4" spans="1:40" s="4" customFormat="1" ht="19.5" x14ac:dyDescent="0.25">
      <c r="A4" s="377" t="s">
        <v>254</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row>
    <row r="5" spans="1:40" ht="11.1" customHeight="1" x14ac:dyDescent="0.25">
      <c r="B5" s="146" t="s">
        <v>246</v>
      </c>
      <c r="C5" s="52"/>
      <c r="D5" s="52"/>
      <c r="E5" s="53"/>
      <c r="F5" s="53"/>
      <c r="G5" s="53"/>
      <c r="H5" s="53"/>
      <c r="I5" s="53"/>
      <c r="J5" s="53"/>
      <c r="K5" s="53"/>
      <c r="L5" s="53"/>
      <c r="M5" s="54"/>
      <c r="N5" s="54"/>
      <c r="O5" s="55"/>
      <c r="P5" s="55"/>
      <c r="Q5" s="55"/>
      <c r="R5" s="55"/>
      <c r="S5" s="55"/>
      <c r="T5" s="56"/>
      <c r="U5" s="56"/>
      <c r="V5" s="56"/>
      <c r="W5" s="56"/>
      <c r="X5" s="56"/>
      <c r="Y5" s="55"/>
      <c r="Z5" s="55"/>
      <c r="AA5" s="55"/>
      <c r="AB5" s="55"/>
      <c r="AC5" s="55"/>
      <c r="AD5" s="55"/>
      <c r="AE5" s="55"/>
      <c r="AF5" s="55"/>
      <c r="AG5" s="55"/>
      <c r="AH5" s="55"/>
      <c r="AI5" s="53"/>
      <c r="AJ5" s="53"/>
      <c r="AK5" s="54"/>
      <c r="AL5" s="53"/>
      <c r="AM5" s="53"/>
      <c r="AN5" s="54"/>
    </row>
    <row r="6" spans="1:40" ht="21" customHeight="1" thickBot="1" x14ac:dyDescent="0.3">
      <c r="B6" s="57"/>
      <c r="C6" s="51"/>
      <c r="E6" s="58"/>
      <c r="F6" s="58"/>
      <c r="G6" s="58"/>
      <c r="H6" s="58"/>
      <c r="I6" s="58"/>
      <c r="J6" s="59"/>
      <c r="K6" s="59"/>
      <c r="L6" s="59"/>
      <c r="M6" s="55"/>
      <c r="N6" s="55"/>
      <c r="O6" s="388" t="s">
        <v>157</v>
      </c>
      <c r="P6" s="388"/>
      <c r="Q6" s="388"/>
      <c r="R6" s="388"/>
      <c r="S6" s="389" t="str">
        <f>IF('別紙1_I. 企業概要および補助事業概要'!F64="","",'別紙1_I. 企業概要および補助事業概要'!F64)</f>
        <v/>
      </c>
      <c r="T6" s="389"/>
      <c r="U6" s="389"/>
      <c r="V6" s="389"/>
      <c r="W6" s="389"/>
      <c r="X6" s="389"/>
      <c r="Y6" s="389"/>
      <c r="Z6" s="389"/>
      <c r="AA6" s="389"/>
      <c r="AB6" s="389"/>
      <c r="AC6" s="389"/>
      <c r="AD6" s="389"/>
      <c r="AE6" s="389"/>
      <c r="AF6" s="389"/>
      <c r="AG6" s="389"/>
      <c r="AH6" s="389"/>
      <c r="AI6" s="59"/>
      <c r="AJ6" s="59"/>
      <c r="AK6" s="55"/>
      <c r="AL6" s="59"/>
      <c r="AM6" s="59"/>
      <c r="AN6" s="55"/>
    </row>
    <row r="7" spans="1:40" ht="9.6" customHeight="1" x14ac:dyDescent="0.25">
      <c r="B7" s="57"/>
      <c r="C7" s="51"/>
      <c r="E7" s="58"/>
      <c r="F7" s="58"/>
      <c r="G7" s="58"/>
      <c r="H7" s="58"/>
      <c r="I7" s="58"/>
      <c r="J7" s="59"/>
      <c r="K7" s="59"/>
      <c r="L7" s="59"/>
      <c r="M7" s="55"/>
      <c r="N7" s="55"/>
      <c r="O7" s="55"/>
      <c r="P7" s="60"/>
      <c r="Q7" s="60"/>
      <c r="R7" s="60"/>
      <c r="S7" s="60"/>
      <c r="T7" s="60"/>
      <c r="U7" s="60"/>
      <c r="V7" s="60"/>
      <c r="W7" s="60"/>
      <c r="X7" s="60"/>
      <c r="Y7" s="60"/>
      <c r="Z7" s="60"/>
      <c r="AA7" s="61"/>
      <c r="AB7" s="61"/>
      <c r="AC7" s="61"/>
      <c r="AD7" s="61"/>
      <c r="AE7" s="61"/>
      <c r="AF7" s="61"/>
      <c r="AG7" s="61"/>
      <c r="AH7" s="61"/>
      <c r="AI7" s="59"/>
      <c r="AJ7" s="59"/>
      <c r="AK7" s="55"/>
      <c r="AL7" s="59"/>
      <c r="AM7" s="59"/>
      <c r="AN7" s="55"/>
    </row>
    <row r="8" spans="1:40" ht="24" customHeight="1" thickBot="1" x14ac:dyDescent="0.3">
      <c r="B8" s="57"/>
      <c r="C8" s="51"/>
      <c r="N8" s="60"/>
      <c r="O8" s="60"/>
      <c r="P8" s="60"/>
      <c r="Q8" s="390" t="s">
        <v>158</v>
      </c>
      <c r="R8" s="390"/>
      <c r="S8" s="390"/>
      <c r="T8" s="391"/>
      <c r="U8" s="391"/>
      <c r="V8" s="391"/>
      <c r="W8" s="390" t="s">
        <v>159</v>
      </c>
      <c r="X8" s="390"/>
      <c r="Y8" s="390"/>
      <c r="Z8" s="370"/>
      <c r="AA8" s="370"/>
      <c r="AB8" s="370"/>
      <c r="AC8" s="371" t="s">
        <v>160</v>
      </c>
      <c r="AD8" s="372"/>
      <c r="AE8" s="372"/>
      <c r="AF8" s="373"/>
      <c r="AG8" s="373"/>
      <c r="AH8" s="373"/>
    </row>
    <row r="9" spans="1:40" ht="18" customHeight="1" thickBot="1" x14ac:dyDescent="0.3">
      <c r="B9" s="57"/>
      <c r="C9" s="51"/>
      <c r="E9" s="58"/>
      <c r="F9" s="58"/>
      <c r="G9" s="58"/>
      <c r="H9" s="58"/>
      <c r="I9" s="58"/>
      <c r="J9" s="59"/>
      <c r="K9" s="59"/>
      <c r="L9" s="59"/>
      <c r="M9" s="55"/>
      <c r="N9" s="55"/>
      <c r="O9" s="55"/>
      <c r="P9" s="62"/>
      <c r="Q9" s="62"/>
      <c r="R9" s="62"/>
      <c r="S9" s="61"/>
      <c r="T9" s="61"/>
      <c r="U9" s="61"/>
      <c r="V9" s="61"/>
      <c r="W9" s="61"/>
      <c r="X9" s="61"/>
      <c r="Y9" s="61"/>
      <c r="Z9" s="61"/>
      <c r="AA9" s="61"/>
      <c r="AB9" s="61"/>
      <c r="AC9" s="61"/>
      <c r="AD9" s="61"/>
      <c r="AE9" s="61"/>
      <c r="AF9" s="61"/>
      <c r="AG9" s="61"/>
      <c r="AH9" s="61"/>
      <c r="AI9" s="59"/>
      <c r="AJ9" s="59"/>
      <c r="AK9" s="55"/>
      <c r="AL9" s="59"/>
      <c r="AM9" s="59"/>
      <c r="AN9" s="55"/>
    </row>
    <row r="10" spans="1:40" ht="30" customHeight="1" x14ac:dyDescent="0.25">
      <c r="B10" s="378" t="s">
        <v>161</v>
      </c>
      <c r="C10" s="379"/>
      <c r="D10" s="380"/>
      <c r="E10" s="63"/>
      <c r="F10" s="64">
        <v>4</v>
      </c>
      <c r="G10" s="65" t="s">
        <v>162</v>
      </c>
      <c r="H10" s="66"/>
      <c r="I10" s="64">
        <v>5</v>
      </c>
      <c r="J10" s="65" t="s">
        <v>162</v>
      </c>
      <c r="K10" s="66"/>
      <c r="L10" s="64">
        <v>6</v>
      </c>
      <c r="M10" s="65" t="s">
        <v>163</v>
      </c>
      <c r="N10" s="66"/>
      <c r="O10" s="64">
        <v>7</v>
      </c>
      <c r="P10" s="65" t="s">
        <v>163</v>
      </c>
      <c r="Q10" s="66"/>
      <c r="R10" s="64">
        <v>8</v>
      </c>
      <c r="S10" s="65" t="s">
        <v>163</v>
      </c>
      <c r="T10" s="66"/>
      <c r="U10" s="64">
        <v>9</v>
      </c>
      <c r="V10" s="65" t="s">
        <v>163</v>
      </c>
      <c r="W10" s="66"/>
      <c r="X10" s="64">
        <v>10</v>
      </c>
      <c r="Y10" s="65" t="s">
        <v>163</v>
      </c>
      <c r="Z10" s="66"/>
      <c r="AA10" s="64">
        <v>11</v>
      </c>
      <c r="AB10" s="65" t="s">
        <v>163</v>
      </c>
      <c r="AC10" s="66"/>
      <c r="AD10" s="64">
        <v>12</v>
      </c>
      <c r="AE10" s="65" t="s">
        <v>164</v>
      </c>
      <c r="AF10" s="66"/>
      <c r="AG10" s="64">
        <v>1</v>
      </c>
      <c r="AH10" s="65" t="s">
        <v>163</v>
      </c>
      <c r="AI10" s="66"/>
      <c r="AJ10" s="64">
        <v>2</v>
      </c>
      <c r="AK10" s="67" t="s">
        <v>163</v>
      </c>
      <c r="AL10" s="65"/>
      <c r="AM10" s="64">
        <v>3</v>
      </c>
      <c r="AN10" s="68" t="s">
        <v>163</v>
      </c>
    </row>
    <row r="11" spans="1:40" ht="30" customHeight="1" thickBot="1" x14ac:dyDescent="0.3">
      <c r="B11" s="381"/>
      <c r="C11" s="382"/>
      <c r="D11" s="383"/>
      <c r="E11" s="69">
        <v>1</v>
      </c>
      <c r="F11" s="70">
        <v>10</v>
      </c>
      <c r="G11" s="70">
        <v>20</v>
      </c>
      <c r="H11" s="71">
        <v>1</v>
      </c>
      <c r="I11" s="70">
        <v>10</v>
      </c>
      <c r="J11" s="70">
        <v>20</v>
      </c>
      <c r="K11" s="71">
        <v>1</v>
      </c>
      <c r="L11" s="70">
        <v>10</v>
      </c>
      <c r="M11" s="72">
        <v>20</v>
      </c>
      <c r="N11" s="73">
        <v>1</v>
      </c>
      <c r="O11" s="70">
        <v>10</v>
      </c>
      <c r="P11" s="70">
        <v>20</v>
      </c>
      <c r="Q11" s="71">
        <v>1</v>
      </c>
      <c r="R11" s="70">
        <v>10</v>
      </c>
      <c r="S11" s="72">
        <v>20</v>
      </c>
      <c r="T11" s="73">
        <v>1</v>
      </c>
      <c r="U11" s="70">
        <v>10</v>
      </c>
      <c r="V11" s="70">
        <v>20</v>
      </c>
      <c r="W11" s="71">
        <v>1</v>
      </c>
      <c r="X11" s="70">
        <v>10</v>
      </c>
      <c r="Y11" s="72">
        <v>20</v>
      </c>
      <c r="Z11" s="73">
        <v>1</v>
      </c>
      <c r="AA11" s="70">
        <v>10</v>
      </c>
      <c r="AB11" s="70">
        <v>20</v>
      </c>
      <c r="AC11" s="71">
        <v>1</v>
      </c>
      <c r="AD11" s="70">
        <v>10</v>
      </c>
      <c r="AE11" s="72">
        <v>20</v>
      </c>
      <c r="AF11" s="73">
        <v>1</v>
      </c>
      <c r="AG11" s="70">
        <v>10</v>
      </c>
      <c r="AH11" s="74">
        <v>20</v>
      </c>
      <c r="AI11" s="71">
        <v>1</v>
      </c>
      <c r="AJ11" s="70">
        <v>10</v>
      </c>
      <c r="AK11" s="72">
        <v>20</v>
      </c>
      <c r="AL11" s="73">
        <v>1</v>
      </c>
      <c r="AM11" s="70">
        <v>10</v>
      </c>
      <c r="AN11" s="75">
        <v>20</v>
      </c>
    </row>
    <row r="12" spans="1:40" ht="30" customHeight="1" x14ac:dyDescent="0.25">
      <c r="B12" s="76" t="s">
        <v>165</v>
      </c>
      <c r="C12" s="384"/>
      <c r="D12" s="385"/>
      <c r="E12" s="101"/>
      <c r="F12" s="102"/>
      <c r="G12" s="102"/>
      <c r="H12" s="103"/>
      <c r="I12" s="102"/>
      <c r="J12" s="102"/>
      <c r="K12" s="103"/>
      <c r="L12" s="102"/>
      <c r="M12" s="104"/>
      <c r="N12" s="105"/>
      <c r="O12" s="102"/>
      <c r="P12" s="102"/>
      <c r="Q12" s="103"/>
      <c r="R12" s="102"/>
      <c r="S12" s="104"/>
      <c r="T12" s="105"/>
      <c r="U12" s="102"/>
      <c r="V12" s="102"/>
      <c r="W12" s="103"/>
      <c r="X12" s="102"/>
      <c r="Y12" s="102"/>
      <c r="Z12" s="103"/>
      <c r="AA12" s="102"/>
      <c r="AB12" s="102"/>
      <c r="AC12" s="103"/>
      <c r="AD12" s="102"/>
      <c r="AE12" s="104"/>
      <c r="AF12" s="105"/>
      <c r="AG12" s="102"/>
      <c r="AH12" s="106"/>
      <c r="AI12" s="103"/>
      <c r="AJ12" s="102"/>
      <c r="AK12" s="104"/>
      <c r="AL12" s="105"/>
      <c r="AM12" s="102"/>
      <c r="AN12" s="107"/>
    </row>
    <row r="13" spans="1:40" ht="30" customHeight="1" x14ac:dyDescent="0.25">
      <c r="B13" s="77" t="s">
        <v>166</v>
      </c>
      <c r="C13" s="386"/>
      <c r="D13" s="387"/>
      <c r="E13" s="108"/>
      <c r="F13" s="109"/>
      <c r="G13" s="109"/>
      <c r="H13" s="110"/>
      <c r="I13" s="109"/>
      <c r="J13" s="109"/>
      <c r="K13" s="110"/>
      <c r="L13" s="109"/>
      <c r="M13" s="111"/>
      <c r="N13" s="110"/>
      <c r="O13" s="109"/>
      <c r="P13" s="111"/>
      <c r="Q13" s="110"/>
      <c r="R13" s="109"/>
      <c r="S13" s="112"/>
      <c r="T13" s="110"/>
      <c r="U13" s="109"/>
      <c r="V13" s="111"/>
      <c r="W13" s="110"/>
      <c r="X13" s="109"/>
      <c r="Y13" s="111"/>
      <c r="Z13" s="110"/>
      <c r="AA13" s="109"/>
      <c r="AB13" s="109"/>
      <c r="AC13" s="110"/>
      <c r="AD13" s="109"/>
      <c r="AE13" s="112"/>
      <c r="AF13" s="113"/>
      <c r="AG13" s="109"/>
      <c r="AH13" s="114"/>
      <c r="AI13" s="110"/>
      <c r="AJ13" s="109"/>
      <c r="AK13" s="112"/>
      <c r="AL13" s="113"/>
      <c r="AM13" s="109"/>
      <c r="AN13" s="115"/>
    </row>
    <row r="14" spans="1:40" ht="30" customHeight="1" x14ac:dyDescent="0.25">
      <c r="B14" s="77" t="s">
        <v>167</v>
      </c>
      <c r="C14" s="386"/>
      <c r="D14" s="387"/>
      <c r="E14" s="108"/>
      <c r="F14" s="109"/>
      <c r="G14" s="109"/>
      <c r="H14" s="110"/>
      <c r="I14" s="109"/>
      <c r="J14" s="109"/>
      <c r="K14" s="110"/>
      <c r="L14" s="109"/>
      <c r="M14" s="112"/>
      <c r="N14" s="113"/>
      <c r="O14" s="109"/>
      <c r="P14" s="109"/>
      <c r="Q14" s="110"/>
      <c r="R14" s="109"/>
      <c r="S14" s="112"/>
      <c r="T14" s="113"/>
      <c r="U14" s="109"/>
      <c r="V14" s="109"/>
      <c r="W14" s="110"/>
      <c r="X14" s="109"/>
      <c r="Y14" s="109"/>
      <c r="Z14" s="110"/>
      <c r="AA14" s="109"/>
      <c r="AB14" s="109"/>
      <c r="AC14" s="110"/>
      <c r="AD14" s="109"/>
      <c r="AE14" s="112"/>
      <c r="AF14" s="113"/>
      <c r="AG14" s="109"/>
      <c r="AH14" s="114"/>
      <c r="AI14" s="110"/>
      <c r="AJ14" s="109"/>
      <c r="AK14" s="112"/>
      <c r="AL14" s="113"/>
      <c r="AM14" s="109"/>
      <c r="AN14" s="115"/>
    </row>
    <row r="15" spans="1:40" ht="30" customHeight="1" x14ac:dyDescent="0.25">
      <c r="B15" s="77" t="s">
        <v>168</v>
      </c>
      <c r="C15" s="386"/>
      <c r="D15" s="387"/>
      <c r="E15" s="116"/>
      <c r="F15" s="117"/>
      <c r="G15" s="117"/>
      <c r="H15" s="118"/>
      <c r="I15" s="117"/>
      <c r="J15" s="117"/>
      <c r="K15" s="118"/>
      <c r="L15" s="117"/>
      <c r="M15" s="119"/>
      <c r="N15" s="120"/>
      <c r="O15" s="117"/>
      <c r="P15" s="117"/>
      <c r="Q15" s="118"/>
      <c r="R15" s="117"/>
      <c r="S15" s="119"/>
      <c r="T15" s="120"/>
      <c r="U15" s="117"/>
      <c r="V15" s="117"/>
      <c r="W15" s="118"/>
      <c r="X15" s="117"/>
      <c r="Y15" s="117"/>
      <c r="Z15" s="118"/>
      <c r="AA15" s="117"/>
      <c r="AB15" s="117"/>
      <c r="AC15" s="118"/>
      <c r="AD15" s="117"/>
      <c r="AE15" s="119"/>
      <c r="AF15" s="120"/>
      <c r="AG15" s="117"/>
      <c r="AH15" s="121"/>
      <c r="AI15" s="118"/>
      <c r="AJ15" s="117"/>
      <c r="AK15" s="119"/>
      <c r="AL15" s="120"/>
      <c r="AM15" s="117"/>
      <c r="AN15" s="122"/>
    </row>
    <row r="16" spans="1:40" ht="30" customHeight="1" x14ac:dyDescent="0.25">
      <c r="B16" s="77" t="s">
        <v>169</v>
      </c>
      <c r="C16" s="386"/>
      <c r="D16" s="387"/>
      <c r="E16" s="123"/>
      <c r="F16" s="124"/>
      <c r="G16" s="124"/>
      <c r="H16" s="125"/>
      <c r="I16" s="124"/>
      <c r="J16" s="124"/>
      <c r="K16" s="125"/>
      <c r="L16" s="124"/>
      <c r="M16" s="126"/>
      <c r="N16" s="127"/>
      <c r="O16" s="124"/>
      <c r="P16" s="124"/>
      <c r="Q16" s="125"/>
      <c r="R16" s="124"/>
      <c r="S16" s="126"/>
      <c r="T16" s="127"/>
      <c r="U16" s="124"/>
      <c r="V16" s="124"/>
      <c r="W16" s="125"/>
      <c r="X16" s="124"/>
      <c r="Y16" s="124"/>
      <c r="Z16" s="125"/>
      <c r="AA16" s="124"/>
      <c r="AB16" s="124"/>
      <c r="AC16" s="125"/>
      <c r="AD16" s="124"/>
      <c r="AE16" s="126"/>
      <c r="AF16" s="127"/>
      <c r="AG16" s="124"/>
      <c r="AH16" s="128"/>
      <c r="AI16" s="125"/>
      <c r="AJ16" s="124"/>
      <c r="AK16" s="126"/>
      <c r="AL16" s="127"/>
      <c r="AM16" s="124"/>
      <c r="AN16" s="129"/>
    </row>
    <row r="17" spans="2:40" ht="30" customHeight="1" x14ac:dyDescent="0.25">
      <c r="B17" s="77" t="s">
        <v>170</v>
      </c>
      <c r="C17" s="376"/>
      <c r="D17" s="375"/>
      <c r="E17" s="130"/>
      <c r="F17" s="131"/>
      <c r="G17" s="131"/>
      <c r="H17" s="132"/>
      <c r="I17" s="131"/>
      <c r="J17" s="131"/>
      <c r="K17" s="132"/>
      <c r="L17" s="131"/>
      <c r="M17" s="133"/>
      <c r="N17" s="134"/>
      <c r="O17" s="131"/>
      <c r="P17" s="131"/>
      <c r="Q17" s="132"/>
      <c r="R17" s="131"/>
      <c r="S17" s="133"/>
      <c r="T17" s="134"/>
      <c r="U17" s="131"/>
      <c r="V17" s="131"/>
      <c r="W17" s="132"/>
      <c r="X17" s="131"/>
      <c r="Y17" s="131"/>
      <c r="Z17" s="132"/>
      <c r="AA17" s="131"/>
      <c r="AB17" s="131"/>
      <c r="AC17" s="132"/>
      <c r="AD17" s="131"/>
      <c r="AE17" s="133"/>
      <c r="AF17" s="134"/>
      <c r="AG17" s="131"/>
      <c r="AH17" s="135"/>
      <c r="AI17" s="132"/>
      <c r="AJ17" s="131"/>
      <c r="AK17" s="133"/>
      <c r="AL17" s="134"/>
      <c r="AM17" s="131"/>
      <c r="AN17" s="136"/>
    </row>
    <row r="18" spans="2:40" ht="30" customHeight="1" x14ac:dyDescent="0.25">
      <c r="B18" s="77" t="s">
        <v>171</v>
      </c>
      <c r="C18" s="376"/>
      <c r="D18" s="375"/>
      <c r="E18" s="130"/>
      <c r="F18" s="131"/>
      <c r="G18" s="131"/>
      <c r="H18" s="132"/>
      <c r="I18" s="131"/>
      <c r="J18" s="131"/>
      <c r="K18" s="132"/>
      <c r="L18" s="131"/>
      <c r="M18" s="133"/>
      <c r="N18" s="134"/>
      <c r="O18" s="131"/>
      <c r="P18" s="131"/>
      <c r="Q18" s="132"/>
      <c r="R18" s="131"/>
      <c r="S18" s="133"/>
      <c r="T18" s="134"/>
      <c r="U18" s="131"/>
      <c r="V18" s="131"/>
      <c r="W18" s="132"/>
      <c r="X18" s="131"/>
      <c r="Y18" s="131"/>
      <c r="Z18" s="132"/>
      <c r="AA18" s="131"/>
      <c r="AB18" s="131"/>
      <c r="AC18" s="132"/>
      <c r="AD18" s="131"/>
      <c r="AE18" s="133"/>
      <c r="AF18" s="134"/>
      <c r="AG18" s="131"/>
      <c r="AH18" s="135"/>
      <c r="AI18" s="132"/>
      <c r="AJ18" s="131"/>
      <c r="AK18" s="133"/>
      <c r="AL18" s="134"/>
      <c r="AM18" s="131"/>
      <c r="AN18" s="136"/>
    </row>
    <row r="19" spans="2:40" ht="30" customHeight="1" x14ac:dyDescent="0.25">
      <c r="B19" s="78" t="s">
        <v>172</v>
      </c>
      <c r="C19" s="376"/>
      <c r="D19" s="375"/>
      <c r="E19" s="101"/>
      <c r="F19" s="102"/>
      <c r="G19" s="102"/>
      <c r="H19" s="103"/>
      <c r="I19" s="102"/>
      <c r="J19" s="102"/>
      <c r="K19" s="103"/>
      <c r="L19" s="102"/>
      <c r="M19" s="104"/>
      <c r="N19" s="105"/>
      <c r="O19" s="102"/>
      <c r="P19" s="102"/>
      <c r="Q19" s="103"/>
      <c r="R19" s="102"/>
      <c r="S19" s="104"/>
      <c r="T19" s="105"/>
      <c r="U19" s="102"/>
      <c r="V19" s="102"/>
      <c r="W19" s="103"/>
      <c r="X19" s="102"/>
      <c r="Y19" s="102"/>
      <c r="Z19" s="103"/>
      <c r="AA19" s="102"/>
      <c r="AB19" s="102"/>
      <c r="AC19" s="103"/>
      <c r="AD19" s="102"/>
      <c r="AE19" s="104"/>
      <c r="AF19" s="105"/>
      <c r="AG19" s="102"/>
      <c r="AH19" s="106"/>
      <c r="AI19" s="103"/>
      <c r="AJ19" s="102"/>
      <c r="AK19" s="104"/>
      <c r="AL19" s="105"/>
      <c r="AM19" s="102"/>
      <c r="AN19" s="107"/>
    </row>
    <row r="20" spans="2:40" ht="30" customHeight="1" x14ac:dyDescent="0.25">
      <c r="B20" s="77" t="s">
        <v>166</v>
      </c>
      <c r="C20" s="376"/>
      <c r="D20" s="375"/>
      <c r="E20" s="130"/>
      <c r="F20" s="131"/>
      <c r="G20" s="131"/>
      <c r="H20" s="132"/>
      <c r="I20" s="131"/>
      <c r="J20" s="131"/>
      <c r="K20" s="110"/>
      <c r="L20" s="109"/>
      <c r="M20" s="111"/>
      <c r="N20" s="110"/>
      <c r="O20" s="109"/>
      <c r="P20" s="111"/>
      <c r="Q20" s="110"/>
      <c r="R20" s="109"/>
      <c r="S20" s="112"/>
      <c r="T20" s="110"/>
      <c r="U20" s="109"/>
      <c r="V20" s="111"/>
      <c r="W20" s="110"/>
      <c r="X20" s="109"/>
      <c r="Y20" s="111"/>
      <c r="Z20" s="110"/>
      <c r="AA20" s="109"/>
      <c r="AB20" s="109"/>
      <c r="AC20" s="110"/>
      <c r="AD20" s="109"/>
      <c r="AE20" s="112"/>
      <c r="AF20" s="113"/>
      <c r="AG20" s="109"/>
      <c r="AH20" s="114"/>
      <c r="AI20" s="132"/>
      <c r="AJ20" s="131"/>
      <c r="AK20" s="133"/>
      <c r="AL20" s="134"/>
      <c r="AM20" s="131"/>
      <c r="AN20" s="136"/>
    </row>
    <row r="21" spans="2:40" ht="30" customHeight="1" x14ac:dyDescent="0.25">
      <c r="B21" s="77" t="s">
        <v>167</v>
      </c>
      <c r="C21" s="376"/>
      <c r="D21" s="375"/>
      <c r="E21" s="130"/>
      <c r="F21" s="131"/>
      <c r="G21" s="131"/>
      <c r="H21" s="132"/>
      <c r="I21" s="131"/>
      <c r="J21" s="131"/>
      <c r="K21" s="110"/>
      <c r="L21" s="109"/>
      <c r="M21" s="112"/>
      <c r="N21" s="113"/>
      <c r="O21" s="109"/>
      <c r="P21" s="109"/>
      <c r="Q21" s="110"/>
      <c r="R21" s="109"/>
      <c r="S21" s="112"/>
      <c r="T21" s="113"/>
      <c r="U21" s="109"/>
      <c r="V21" s="109"/>
      <c r="W21" s="110"/>
      <c r="X21" s="109"/>
      <c r="Y21" s="109"/>
      <c r="Z21" s="110"/>
      <c r="AA21" s="109"/>
      <c r="AB21" s="109"/>
      <c r="AC21" s="110"/>
      <c r="AD21" s="109"/>
      <c r="AE21" s="112"/>
      <c r="AF21" s="113"/>
      <c r="AG21" s="109"/>
      <c r="AH21" s="114"/>
      <c r="AI21" s="132"/>
      <c r="AJ21" s="131"/>
      <c r="AK21" s="133"/>
      <c r="AL21" s="134"/>
      <c r="AM21" s="131"/>
      <c r="AN21" s="136"/>
    </row>
    <row r="22" spans="2:40" ht="30" customHeight="1" x14ac:dyDescent="0.25">
      <c r="B22" s="77" t="s">
        <v>168</v>
      </c>
      <c r="C22" s="376"/>
      <c r="D22" s="375"/>
      <c r="E22" s="130"/>
      <c r="F22" s="131"/>
      <c r="G22" s="131"/>
      <c r="H22" s="132"/>
      <c r="I22" s="131"/>
      <c r="J22" s="131"/>
      <c r="K22" s="118"/>
      <c r="L22" s="117"/>
      <c r="M22" s="119"/>
      <c r="N22" s="120"/>
      <c r="O22" s="117"/>
      <c r="P22" s="117"/>
      <c r="Q22" s="118"/>
      <c r="R22" s="117"/>
      <c r="S22" s="119"/>
      <c r="T22" s="120"/>
      <c r="U22" s="117"/>
      <c r="V22" s="117"/>
      <c r="W22" s="118"/>
      <c r="X22" s="117"/>
      <c r="Y22" s="117"/>
      <c r="Z22" s="118"/>
      <c r="AA22" s="117"/>
      <c r="AB22" s="117"/>
      <c r="AC22" s="118"/>
      <c r="AD22" s="117"/>
      <c r="AE22" s="119"/>
      <c r="AF22" s="120"/>
      <c r="AG22" s="117"/>
      <c r="AH22" s="121"/>
      <c r="AI22" s="132"/>
      <c r="AJ22" s="131"/>
      <c r="AK22" s="133"/>
      <c r="AL22" s="134"/>
      <c r="AM22" s="131"/>
      <c r="AN22" s="136"/>
    </row>
    <row r="23" spans="2:40" ht="30" customHeight="1" x14ac:dyDescent="0.25">
      <c r="B23" s="77" t="s">
        <v>169</v>
      </c>
      <c r="C23" s="376"/>
      <c r="D23" s="375"/>
      <c r="E23" s="116"/>
      <c r="F23" s="117"/>
      <c r="G23" s="117"/>
      <c r="H23" s="118"/>
      <c r="I23" s="117"/>
      <c r="J23" s="117"/>
      <c r="K23" s="125"/>
      <c r="L23" s="124"/>
      <c r="M23" s="126"/>
      <c r="N23" s="127"/>
      <c r="O23" s="124"/>
      <c r="P23" s="124"/>
      <c r="Q23" s="125"/>
      <c r="R23" s="124"/>
      <c r="S23" s="126"/>
      <c r="T23" s="127"/>
      <c r="U23" s="124"/>
      <c r="V23" s="124"/>
      <c r="W23" s="125"/>
      <c r="X23" s="124"/>
      <c r="Y23" s="124"/>
      <c r="Z23" s="125"/>
      <c r="AA23" s="124"/>
      <c r="AB23" s="124"/>
      <c r="AC23" s="125"/>
      <c r="AD23" s="124"/>
      <c r="AE23" s="126"/>
      <c r="AF23" s="127"/>
      <c r="AG23" s="124"/>
      <c r="AH23" s="128"/>
      <c r="AI23" s="118"/>
      <c r="AJ23" s="117"/>
      <c r="AK23" s="119"/>
      <c r="AL23" s="120"/>
      <c r="AM23" s="117"/>
      <c r="AN23" s="122"/>
    </row>
    <row r="24" spans="2:40" ht="30" customHeight="1" x14ac:dyDescent="0.25">
      <c r="B24" s="77" t="s">
        <v>170</v>
      </c>
      <c r="C24" s="376"/>
      <c r="D24" s="375"/>
      <c r="E24" s="130"/>
      <c r="F24" s="131"/>
      <c r="G24" s="131"/>
      <c r="H24" s="132"/>
      <c r="I24" s="131"/>
      <c r="J24" s="131"/>
      <c r="K24" s="132"/>
      <c r="L24" s="131"/>
      <c r="M24" s="133"/>
      <c r="N24" s="134"/>
      <c r="O24" s="131"/>
      <c r="P24" s="131"/>
      <c r="Q24" s="132"/>
      <c r="R24" s="131"/>
      <c r="S24" s="133"/>
      <c r="T24" s="134"/>
      <c r="U24" s="131"/>
      <c r="V24" s="131"/>
      <c r="W24" s="132"/>
      <c r="X24" s="131"/>
      <c r="Y24" s="131"/>
      <c r="Z24" s="132"/>
      <c r="AA24" s="131"/>
      <c r="AB24" s="131"/>
      <c r="AC24" s="132"/>
      <c r="AD24" s="131"/>
      <c r="AE24" s="133"/>
      <c r="AF24" s="134"/>
      <c r="AG24" s="131"/>
      <c r="AH24" s="135"/>
      <c r="AI24" s="132"/>
      <c r="AJ24" s="131"/>
      <c r="AK24" s="133"/>
      <c r="AL24" s="134"/>
      <c r="AM24" s="131"/>
      <c r="AN24" s="136"/>
    </row>
    <row r="25" spans="2:40" ht="30" customHeight="1" x14ac:dyDescent="0.25">
      <c r="B25" s="77" t="s">
        <v>171</v>
      </c>
      <c r="C25" s="376"/>
      <c r="D25" s="375"/>
      <c r="E25" s="130"/>
      <c r="F25" s="131"/>
      <c r="G25" s="131"/>
      <c r="H25" s="132"/>
      <c r="I25" s="131"/>
      <c r="J25" s="131"/>
      <c r="K25" s="132"/>
      <c r="L25" s="131"/>
      <c r="M25" s="133"/>
      <c r="N25" s="134"/>
      <c r="O25" s="131"/>
      <c r="P25" s="131"/>
      <c r="Q25" s="132"/>
      <c r="R25" s="131"/>
      <c r="S25" s="133"/>
      <c r="T25" s="134"/>
      <c r="U25" s="131"/>
      <c r="V25" s="131"/>
      <c r="W25" s="132"/>
      <c r="X25" s="131"/>
      <c r="Y25" s="131"/>
      <c r="Z25" s="132"/>
      <c r="AA25" s="131"/>
      <c r="AB25" s="131"/>
      <c r="AC25" s="132"/>
      <c r="AD25" s="131"/>
      <c r="AE25" s="133"/>
      <c r="AF25" s="134"/>
      <c r="AG25" s="131"/>
      <c r="AH25" s="135"/>
      <c r="AI25" s="132"/>
      <c r="AJ25" s="131"/>
      <c r="AK25" s="133"/>
      <c r="AL25" s="134"/>
      <c r="AM25" s="131"/>
      <c r="AN25" s="136"/>
    </row>
    <row r="26" spans="2:40" ht="30" customHeight="1" x14ac:dyDescent="0.25">
      <c r="B26" s="78" t="s">
        <v>173</v>
      </c>
      <c r="C26" s="376"/>
      <c r="D26" s="375"/>
      <c r="E26" s="101"/>
      <c r="F26" s="102"/>
      <c r="G26" s="102"/>
      <c r="H26" s="103"/>
      <c r="I26" s="102"/>
      <c r="J26" s="102"/>
      <c r="K26" s="103"/>
      <c r="L26" s="102"/>
      <c r="M26" s="104"/>
      <c r="N26" s="105"/>
      <c r="O26" s="102"/>
      <c r="P26" s="102"/>
      <c r="Q26" s="103"/>
      <c r="R26" s="102"/>
      <c r="S26" s="104"/>
      <c r="T26" s="105"/>
      <c r="U26" s="102"/>
      <c r="V26" s="102"/>
      <c r="W26" s="103"/>
      <c r="X26" s="102"/>
      <c r="Y26" s="102"/>
      <c r="Z26" s="103"/>
      <c r="AA26" s="102"/>
      <c r="AB26" s="102"/>
      <c r="AC26" s="103"/>
      <c r="AD26" s="102"/>
      <c r="AE26" s="104"/>
      <c r="AF26" s="105"/>
      <c r="AG26" s="102"/>
      <c r="AH26" s="106"/>
      <c r="AI26" s="103"/>
      <c r="AJ26" s="102"/>
      <c r="AK26" s="104"/>
      <c r="AL26" s="105"/>
      <c r="AM26" s="102"/>
      <c r="AN26" s="107"/>
    </row>
    <row r="27" spans="2:40" ht="30" customHeight="1" x14ac:dyDescent="0.25">
      <c r="B27" s="77" t="s">
        <v>166</v>
      </c>
      <c r="C27" s="374"/>
      <c r="D27" s="375"/>
      <c r="E27" s="130"/>
      <c r="F27" s="131"/>
      <c r="G27" s="131"/>
      <c r="H27" s="132"/>
      <c r="I27" s="131"/>
      <c r="J27" s="131"/>
      <c r="K27" s="110"/>
      <c r="L27" s="109"/>
      <c r="M27" s="111"/>
      <c r="N27" s="110"/>
      <c r="O27" s="109"/>
      <c r="P27" s="111"/>
      <c r="Q27" s="110"/>
      <c r="R27" s="109"/>
      <c r="S27" s="112"/>
      <c r="T27" s="110"/>
      <c r="U27" s="109"/>
      <c r="V27" s="111"/>
      <c r="W27" s="110"/>
      <c r="X27" s="109"/>
      <c r="Y27" s="111"/>
      <c r="Z27" s="110"/>
      <c r="AA27" s="109"/>
      <c r="AB27" s="109"/>
      <c r="AC27" s="110"/>
      <c r="AD27" s="109"/>
      <c r="AE27" s="112"/>
      <c r="AF27" s="113"/>
      <c r="AG27" s="109"/>
      <c r="AH27" s="114"/>
      <c r="AI27" s="132"/>
      <c r="AJ27" s="131"/>
      <c r="AK27" s="133"/>
      <c r="AL27" s="134"/>
      <c r="AM27" s="131"/>
      <c r="AN27" s="136"/>
    </row>
    <row r="28" spans="2:40" ht="30" customHeight="1" x14ac:dyDescent="0.25">
      <c r="B28" s="77" t="s">
        <v>167</v>
      </c>
      <c r="C28" s="374"/>
      <c r="D28" s="375"/>
      <c r="E28" s="130"/>
      <c r="F28" s="131"/>
      <c r="G28" s="131"/>
      <c r="H28" s="132"/>
      <c r="I28" s="131"/>
      <c r="J28" s="131"/>
      <c r="K28" s="110"/>
      <c r="L28" s="109"/>
      <c r="M28" s="112"/>
      <c r="N28" s="113"/>
      <c r="O28" s="109"/>
      <c r="P28" s="109"/>
      <c r="Q28" s="110"/>
      <c r="R28" s="109"/>
      <c r="S28" s="112"/>
      <c r="T28" s="113"/>
      <c r="U28" s="109"/>
      <c r="V28" s="109"/>
      <c r="W28" s="110"/>
      <c r="X28" s="109"/>
      <c r="Y28" s="109"/>
      <c r="Z28" s="110"/>
      <c r="AA28" s="109"/>
      <c r="AB28" s="109"/>
      <c r="AC28" s="110"/>
      <c r="AD28" s="109"/>
      <c r="AE28" s="112"/>
      <c r="AF28" s="113"/>
      <c r="AG28" s="109"/>
      <c r="AH28" s="114"/>
      <c r="AI28" s="132"/>
      <c r="AJ28" s="131"/>
      <c r="AK28" s="133"/>
      <c r="AL28" s="134"/>
      <c r="AM28" s="131"/>
      <c r="AN28" s="136"/>
    </row>
    <row r="29" spans="2:40" ht="30" customHeight="1" x14ac:dyDescent="0.25">
      <c r="B29" s="77" t="s">
        <v>168</v>
      </c>
      <c r="C29" s="374"/>
      <c r="D29" s="375"/>
      <c r="E29" s="130"/>
      <c r="F29" s="131"/>
      <c r="G29" s="131"/>
      <c r="H29" s="132"/>
      <c r="I29" s="131"/>
      <c r="J29" s="131"/>
      <c r="K29" s="118"/>
      <c r="L29" s="117"/>
      <c r="M29" s="119"/>
      <c r="N29" s="120"/>
      <c r="O29" s="117"/>
      <c r="P29" s="117"/>
      <c r="Q29" s="118"/>
      <c r="R29" s="117"/>
      <c r="S29" s="119"/>
      <c r="T29" s="120"/>
      <c r="U29" s="117"/>
      <c r="V29" s="117"/>
      <c r="W29" s="118"/>
      <c r="X29" s="117"/>
      <c r="Y29" s="117"/>
      <c r="Z29" s="118"/>
      <c r="AA29" s="117"/>
      <c r="AB29" s="117"/>
      <c r="AC29" s="118"/>
      <c r="AD29" s="117"/>
      <c r="AE29" s="119"/>
      <c r="AF29" s="120"/>
      <c r="AG29" s="117"/>
      <c r="AH29" s="121"/>
      <c r="AI29" s="132"/>
      <c r="AJ29" s="131"/>
      <c r="AK29" s="133"/>
      <c r="AL29" s="134"/>
      <c r="AM29" s="131"/>
      <c r="AN29" s="136"/>
    </row>
    <row r="30" spans="2:40" ht="30" customHeight="1" x14ac:dyDescent="0.25">
      <c r="B30" s="77" t="s">
        <v>169</v>
      </c>
      <c r="C30" s="392"/>
      <c r="D30" s="393"/>
      <c r="E30" s="116"/>
      <c r="F30" s="117"/>
      <c r="G30" s="117"/>
      <c r="H30" s="118"/>
      <c r="I30" s="117"/>
      <c r="J30" s="117"/>
      <c r="K30" s="125"/>
      <c r="L30" s="124"/>
      <c r="M30" s="126"/>
      <c r="N30" s="127"/>
      <c r="O30" s="124"/>
      <c r="P30" s="124"/>
      <c r="Q30" s="125"/>
      <c r="R30" s="124"/>
      <c r="S30" s="126"/>
      <c r="T30" s="127"/>
      <c r="U30" s="124"/>
      <c r="V30" s="124"/>
      <c r="W30" s="125"/>
      <c r="X30" s="124"/>
      <c r="Y30" s="124"/>
      <c r="Z30" s="125"/>
      <c r="AA30" s="124"/>
      <c r="AB30" s="124"/>
      <c r="AC30" s="125"/>
      <c r="AD30" s="124"/>
      <c r="AE30" s="126"/>
      <c r="AF30" s="127"/>
      <c r="AG30" s="124"/>
      <c r="AH30" s="128"/>
      <c r="AI30" s="132"/>
      <c r="AJ30" s="117"/>
      <c r="AK30" s="119"/>
      <c r="AL30" s="120"/>
      <c r="AM30" s="117"/>
      <c r="AN30" s="122"/>
    </row>
    <row r="31" spans="2:40" ht="30" customHeight="1" x14ac:dyDescent="0.25">
      <c r="B31" s="77" t="s">
        <v>170</v>
      </c>
      <c r="C31" s="374"/>
      <c r="D31" s="375"/>
      <c r="E31" s="130"/>
      <c r="F31" s="131"/>
      <c r="G31" s="131"/>
      <c r="H31" s="132"/>
      <c r="I31" s="131"/>
      <c r="J31" s="131"/>
      <c r="K31" s="132"/>
      <c r="L31" s="131"/>
      <c r="M31" s="133"/>
      <c r="N31" s="134"/>
      <c r="O31" s="131"/>
      <c r="P31" s="131"/>
      <c r="Q31" s="132"/>
      <c r="R31" s="131"/>
      <c r="S31" s="133"/>
      <c r="T31" s="134"/>
      <c r="U31" s="131"/>
      <c r="V31" s="131"/>
      <c r="W31" s="132"/>
      <c r="X31" s="131"/>
      <c r="Y31" s="131"/>
      <c r="Z31" s="132"/>
      <c r="AA31" s="131"/>
      <c r="AB31" s="131"/>
      <c r="AC31" s="132"/>
      <c r="AD31" s="131"/>
      <c r="AE31" s="133"/>
      <c r="AF31" s="134"/>
      <c r="AG31" s="131"/>
      <c r="AH31" s="135"/>
      <c r="AI31" s="132"/>
      <c r="AJ31" s="131"/>
      <c r="AK31" s="133"/>
      <c r="AL31" s="134"/>
      <c r="AM31" s="131"/>
      <c r="AN31" s="136"/>
    </row>
    <row r="32" spans="2:40" ht="30" customHeight="1" thickBot="1" x14ac:dyDescent="0.3">
      <c r="B32" s="79" t="s">
        <v>174</v>
      </c>
      <c r="C32" s="394"/>
      <c r="D32" s="395"/>
      <c r="E32" s="137"/>
      <c r="F32" s="138"/>
      <c r="G32" s="138"/>
      <c r="H32" s="139"/>
      <c r="I32" s="138"/>
      <c r="J32" s="138"/>
      <c r="K32" s="139"/>
      <c r="L32" s="138"/>
      <c r="M32" s="140"/>
      <c r="N32" s="141"/>
      <c r="O32" s="138"/>
      <c r="P32" s="138"/>
      <c r="Q32" s="139"/>
      <c r="R32" s="138"/>
      <c r="S32" s="140"/>
      <c r="T32" s="141"/>
      <c r="U32" s="138"/>
      <c r="V32" s="138"/>
      <c r="W32" s="139"/>
      <c r="X32" s="138"/>
      <c r="Y32" s="138"/>
      <c r="Z32" s="139"/>
      <c r="AA32" s="138"/>
      <c r="AB32" s="138"/>
      <c r="AC32" s="139"/>
      <c r="AD32" s="138"/>
      <c r="AE32" s="140"/>
      <c r="AF32" s="141"/>
      <c r="AG32" s="138"/>
      <c r="AH32" s="140"/>
      <c r="AI32" s="139"/>
      <c r="AJ32" s="138"/>
      <c r="AK32" s="140"/>
      <c r="AL32" s="141"/>
      <c r="AM32" s="138"/>
      <c r="AN32" s="142"/>
    </row>
    <row r="33" spans="2:41" ht="9" customHeight="1" x14ac:dyDescent="0.25"/>
    <row r="34" spans="2:41" s="80" customFormat="1" ht="19.5" x14ac:dyDescent="0.25">
      <c r="B34" s="80" t="s">
        <v>175</v>
      </c>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row>
    <row r="35" spans="2:41" s="80" customFormat="1" ht="19.5" x14ac:dyDescent="0.25">
      <c r="B35" s="80" t="s">
        <v>213</v>
      </c>
      <c r="U35" s="81"/>
      <c r="V35" s="81"/>
      <c r="W35" s="81"/>
      <c r="X35" s="81"/>
      <c r="Y35" s="81"/>
      <c r="Z35" s="81"/>
      <c r="AA35" s="81"/>
      <c r="AB35" s="81"/>
      <c r="AC35" s="81"/>
      <c r="AD35" s="81"/>
      <c r="AE35" s="81"/>
      <c r="AF35" s="81"/>
      <c r="AG35" s="81"/>
      <c r="AH35" s="81"/>
      <c r="AI35" s="81"/>
      <c r="AJ35" s="81"/>
      <c r="AK35" s="81"/>
      <c r="AL35" s="81"/>
      <c r="AM35" s="81"/>
      <c r="AN35" s="81"/>
      <c r="AO35" s="81"/>
    </row>
    <row r="36" spans="2:41" s="80" customFormat="1" ht="19.5" x14ac:dyDescent="0.25">
      <c r="U36" s="81"/>
      <c r="V36" s="81"/>
      <c r="W36" s="81"/>
      <c r="X36" s="81"/>
      <c r="Y36" s="81"/>
      <c r="Z36" s="81"/>
      <c r="AA36" s="81"/>
      <c r="AB36" s="81"/>
      <c r="AC36" s="81"/>
      <c r="AD36" s="81"/>
      <c r="AE36" s="81"/>
      <c r="AF36" s="81"/>
      <c r="AG36" s="81"/>
      <c r="AH36" s="81"/>
      <c r="AI36" s="81"/>
      <c r="AJ36" s="81"/>
      <c r="AK36" s="81"/>
      <c r="AL36" s="81"/>
      <c r="AM36" s="81"/>
      <c r="AN36" s="81"/>
      <c r="AO36" s="81"/>
    </row>
    <row r="37" spans="2:41" s="80" customFormat="1" ht="19.5" x14ac:dyDescent="0.25">
      <c r="U37" s="81"/>
      <c r="V37" s="81"/>
      <c r="W37" s="81"/>
      <c r="X37" s="81"/>
      <c r="Y37" s="81"/>
      <c r="Z37" s="81"/>
      <c r="AA37" s="81"/>
      <c r="AB37" s="81"/>
      <c r="AC37" s="81"/>
      <c r="AD37" s="81"/>
      <c r="AE37" s="81"/>
      <c r="AF37" s="81"/>
      <c r="AG37" s="81"/>
      <c r="AH37" s="81"/>
      <c r="AI37" s="81"/>
      <c r="AJ37" s="81"/>
      <c r="AK37" s="81"/>
      <c r="AL37" s="81"/>
      <c r="AM37" s="81"/>
      <c r="AN37" s="81"/>
      <c r="AO37" s="81"/>
    </row>
    <row r="38" spans="2:41" s="80" customFormat="1" ht="19.5" x14ac:dyDescent="0.25">
      <c r="U38" s="85"/>
      <c r="V38" s="82"/>
      <c r="W38" s="82"/>
      <c r="X38" s="82"/>
      <c r="Y38" s="82"/>
      <c r="Z38" s="82"/>
      <c r="AA38" s="82"/>
      <c r="AB38" s="82"/>
      <c r="AC38" s="82"/>
      <c r="AD38" s="82"/>
      <c r="AE38" s="82"/>
      <c r="AF38" s="82"/>
      <c r="AG38" s="82"/>
      <c r="AH38" s="82"/>
      <c r="AI38" s="82"/>
      <c r="AJ38" s="82"/>
      <c r="AK38" s="82"/>
      <c r="AL38" s="82"/>
      <c r="AM38" s="82"/>
      <c r="AN38" s="82"/>
      <c r="AO38" s="82"/>
    </row>
    <row r="39" spans="2:41" ht="22.5" customHeight="1" x14ac:dyDescent="0.25"/>
    <row r="40" spans="2:41" ht="23.25" hidden="1" customHeight="1" x14ac:dyDescent="0.25"/>
  </sheetData>
  <sheetProtection algorithmName="SHA-512" hashValue="YzrQkSrFpWkiTWNtgNAve2XJjQnX+QzC6C9Bt8olN/8aGCyp1n4QSBfscojxtn9oikM4fdTfe+yBje+hA1qsgA==" saltValue="MqvNU5mduRjrAHnmMe/EBg==" spinCount="100000" sheet="1" formatCells="0" formatColumns="0" formatRows="0" selectLockedCells="1"/>
  <dataConsolidate/>
  <mergeCells count="32">
    <mergeCell ref="C29:D29"/>
    <mergeCell ref="C30:D30"/>
    <mergeCell ref="C31:D31"/>
    <mergeCell ref="C32:D32"/>
    <mergeCell ref="T34:AO34"/>
    <mergeCell ref="C28:D28"/>
    <mergeCell ref="C17:D17"/>
    <mergeCell ref="C18:D18"/>
    <mergeCell ref="C19:D19"/>
    <mergeCell ref="C20:D20"/>
    <mergeCell ref="C21:D21"/>
    <mergeCell ref="C22:D22"/>
    <mergeCell ref="C23:D23"/>
    <mergeCell ref="C24:D24"/>
    <mergeCell ref="C25:D25"/>
    <mergeCell ref="C26:D26"/>
    <mergeCell ref="C27:D27"/>
    <mergeCell ref="C16:D16"/>
    <mergeCell ref="A4:AN4"/>
    <mergeCell ref="O6:R6"/>
    <mergeCell ref="S6:AH6"/>
    <mergeCell ref="Q8:S8"/>
    <mergeCell ref="T8:V8"/>
    <mergeCell ref="W8:Y8"/>
    <mergeCell ref="Z8:AB8"/>
    <mergeCell ref="AC8:AE8"/>
    <mergeCell ref="AF8:AH8"/>
    <mergeCell ref="B10:D11"/>
    <mergeCell ref="C12:D12"/>
    <mergeCell ref="C13:D13"/>
    <mergeCell ref="C14:D14"/>
    <mergeCell ref="C15:D15"/>
  </mergeCells>
  <phoneticPr fontId="4"/>
  <conditionalFormatting sqref="F10">
    <cfRule type="containsBlanks" dxfId="4" priority="5">
      <formula>LEN(TRIM(F10))=0</formula>
    </cfRule>
  </conditionalFormatting>
  <conditionalFormatting sqref="I10 L10 O10 R10 U10 X10 AA10 AD10 AG10">
    <cfRule type="containsBlanks" dxfId="3" priority="4">
      <formula>LEN(TRIM(I10))=0</formula>
    </cfRule>
  </conditionalFormatting>
  <conditionalFormatting sqref="AJ10">
    <cfRule type="containsBlanks" dxfId="2" priority="3">
      <formula>LEN(TRIM(AJ10))=0</formula>
    </cfRule>
  </conditionalFormatting>
  <conditionalFormatting sqref="AM10">
    <cfRule type="containsBlanks" dxfId="1" priority="2">
      <formula>LEN(TRIM(AM10))=0</formula>
    </cfRule>
  </conditionalFormatting>
  <conditionalFormatting sqref="Z8:AB8 AF8:AH8">
    <cfRule type="containsBlanks" dxfId="0" priority="1">
      <formula>LEN(TRIM(Z8))=0</formula>
    </cfRule>
  </conditionalFormatting>
  <dataValidations count="1">
    <dataValidation type="list" allowBlank="1" showInputMessage="1" showErrorMessage="1" sqref="T8:V8" xr:uid="{D8D1392A-D362-4267-9E76-CBCDAA9A082B}">
      <formula1>年度</formula1>
    </dataValidation>
  </dataValidations>
  <pageMargins left="0.51181102362204722" right="0.51181102362204722" top="0.74803149606299213" bottom="0.55118110236220474" header="0.31496062992125984" footer="0.31496062992125984"/>
  <pageSetup paperSize="9" scale="57" orientation="landscape" r:id="rId1"/>
  <headerFooter>
    <oddFooter>&amp;L&amp;8&amp;A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549A-2039-4BA2-BF48-624FE558B22F}">
  <sheetPr>
    <pageSetUpPr fitToPage="1"/>
  </sheetPr>
  <dimension ref="A1:AW64"/>
  <sheetViews>
    <sheetView zoomScaleNormal="100" zoomScaleSheetLayoutView="87" workbookViewId="0">
      <selection activeCell="C17" sqref="C17:I17"/>
    </sheetView>
  </sheetViews>
  <sheetFormatPr defaultColWidth="3.125" defaultRowHeight="14.25" x14ac:dyDescent="0.25"/>
  <cols>
    <col min="1" max="16384" width="3.125" style="95"/>
  </cols>
  <sheetData>
    <row r="1" spans="1:49" ht="15.75" x14ac:dyDescent="0.25">
      <c r="A1" s="95" t="s">
        <v>248</v>
      </c>
      <c r="AG1" s="33"/>
    </row>
    <row r="3" spans="1:49" x14ac:dyDescent="0.25">
      <c r="A3" s="347" t="s">
        <v>252</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row>
    <row r="4" spans="1:49" ht="16.5" x14ac:dyDescent="0.25">
      <c r="A4" s="397" t="s">
        <v>120</v>
      </c>
      <c r="B4" s="397"/>
      <c r="C4" s="397"/>
      <c r="D4" s="397"/>
      <c r="E4" s="474"/>
      <c r="F4" s="475"/>
      <c r="I4" s="398"/>
      <c r="J4" s="398"/>
      <c r="K4" s="398"/>
      <c r="L4" s="398"/>
      <c r="M4" s="398"/>
      <c r="N4" s="398"/>
      <c r="O4" s="398"/>
      <c r="P4" s="398"/>
      <c r="Q4" s="399"/>
      <c r="R4" s="399"/>
      <c r="S4" s="399"/>
      <c r="T4" s="399"/>
      <c r="U4" s="399"/>
      <c r="V4" s="399"/>
      <c r="W4" s="399"/>
      <c r="X4" s="399"/>
      <c r="Y4" s="399"/>
      <c r="Z4" s="399"/>
      <c r="AA4" s="399"/>
      <c r="AB4" s="399"/>
      <c r="AC4" s="399"/>
      <c r="AD4" s="399"/>
      <c r="AE4" s="399"/>
      <c r="AF4" s="399"/>
      <c r="AG4" s="399"/>
    </row>
    <row r="5" spans="1:49" x14ac:dyDescent="0.25">
      <c r="A5" s="205" t="s">
        <v>139</v>
      </c>
      <c r="B5" s="205"/>
      <c r="C5" s="205"/>
      <c r="D5" s="205"/>
      <c r="E5" s="348" t="str">
        <f>IF('別紙1_I. 企業概要および補助事業概要'!E3="","",'別紙1_I. 企業概要および補助事業概要'!E3)</f>
        <v/>
      </c>
      <c r="F5" s="349"/>
    </row>
    <row r="6" spans="1:49" ht="27.95" customHeight="1" x14ac:dyDescent="0.25">
      <c r="A6" s="350" t="s">
        <v>17</v>
      </c>
      <c r="B6" s="350"/>
      <c r="C6" s="350"/>
      <c r="D6" s="350"/>
      <c r="E6" s="351" t="str">
        <f>IF('別紙1_I. 企業概要および補助事業概要'!F6="","",'別紙1_I. 企業概要および補助事業概要'!F6)</f>
        <v/>
      </c>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96"/>
      <c r="AI6" s="96"/>
    </row>
    <row r="7" spans="1:49" ht="27.95" customHeight="1" x14ac:dyDescent="0.25">
      <c r="A7" s="207" t="s">
        <v>116</v>
      </c>
      <c r="B7" s="207"/>
      <c r="C7" s="207"/>
      <c r="D7" s="207"/>
      <c r="E7" s="352" t="str">
        <f>IF('別紙1_I. 企業概要および補助事業概要'!F65="","",'別紙1_I. 企業概要および補助事業概要'!F65)</f>
        <v/>
      </c>
      <c r="F7" s="352"/>
      <c r="G7" s="352"/>
      <c r="H7" s="352"/>
      <c r="I7" s="352"/>
      <c r="J7" s="352"/>
      <c r="K7" s="352"/>
      <c r="L7" s="352"/>
      <c r="M7" s="352"/>
      <c r="N7" s="352"/>
      <c r="O7" s="352"/>
      <c r="P7" s="352"/>
      <c r="Q7" s="352"/>
      <c r="R7" s="352"/>
      <c r="S7" s="352"/>
      <c r="T7" s="352"/>
      <c r="U7" s="352"/>
      <c r="V7" s="352"/>
      <c r="W7" s="352"/>
      <c r="X7" s="352"/>
      <c r="Y7" s="352"/>
      <c r="Z7" s="410" t="s">
        <v>121</v>
      </c>
      <c r="AA7" s="410"/>
      <c r="AB7" s="410"/>
      <c r="AC7" s="410"/>
      <c r="AD7" s="411" t="s">
        <v>122</v>
      </c>
      <c r="AE7" s="412"/>
      <c r="AF7" s="413" t="str">
        <f>IF('別紙1_I. 企業概要および補助事業概要'!W7="","",IF('別紙1_I. 企業概要および補助事業概要'!W7="該当する",2,3))</f>
        <v/>
      </c>
      <c r="AG7" s="414"/>
      <c r="AH7" s="96"/>
      <c r="AI7" s="96"/>
      <c r="AP7" s="97"/>
      <c r="AQ7" s="97"/>
      <c r="AR7" s="97"/>
      <c r="AS7" s="97"/>
      <c r="AT7" s="98"/>
      <c r="AU7" s="98"/>
      <c r="AV7" s="99"/>
      <c r="AW7" s="99"/>
    </row>
    <row r="9" spans="1:49" x14ac:dyDescent="0.25">
      <c r="A9" s="400" t="s">
        <v>44</v>
      </c>
      <c r="B9" s="401"/>
      <c r="C9" s="406" t="s">
        <v>38</v>
      </c>
      <c r="D9" s="406"/>
      <c r="E9" s="406"/>
      <c r="F9" s="406"/>
      <c r="G9" s="406"/>
      <c r="H9" s="406"/>
      <c r="I9" s="406"/>
      <c r="J9" s="406"/>
      <c r="K9" s="406" t="s">
        <v>39</v>
      </c>
      <c r="L9" s="406"/>
      <c r="M9" s="406"/>
      <c r="N9" s="406"/>
      <c r="O9" s="406"/>
      <c r="P9" s="406"/>
      <c r="Q9" s="406"/>
      <c r="R9" s="407" t="s">
        <v>40</v>
      </c>
      <c r="S9" s="406"/>
      <c r="T9" s="406"/>
      <c r="U9" s="406"/>
      <c r="V9" s="406"/>
      <c r="W9" s="406"/>
      <c r="X9" s="406"/>
      <c r="Y9" s="406"/>
      <c r="Z9" s="407" t="s">
        <v>41</v>
      </c>
      <c r="AA9" s="406"/>
      <c r="AB9" s="406"/>
      <c r="AC9" s="406"/>
      <c r="AD9" s="406"/>
      <c r="AE9" s="406"/>
      <c r="AF9" s="406"/>
      <c r="AG9" s="406"/>
    </row>
    <row r="10" spans="1:49" x14ac:dyDescent="0.25">
      <c r="A10" s="402"/>
      <c r="B10" s="403"/>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row>
    <row r="11" spans="1:49" x14ac:dyDescent="0.25">
      <c r="A11" s="402"/>
      <c r="B11" s="403"/>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row>
    <row r="12" spans="1:49" ht="29.45" customHeight="1" x14ac:dyDescent="0.25">
      <c r="A12" s="402"/>
      <c r="B12" s="403"/>
      <c r="C12" s="408"/>
      <c r="D12" s="408"/>
      <c r="E12" s="408"/>
      <c r="F12" s="408"/>
      <c r="G12" s="408"/>
      <c r="H12" s="408"/>
      <c r="I12" s="408"/>
      <c r="J12" s="100" t="s">
        <v>21</v>
      </c>
      <c r="K12" s="408"/>
      <c r="L12" s="408"/>
      <c r="M12" s="408"/>
      <c r="N12" s="408"/>
      <c r="O12" s="408"/>
      <c r="P12" s="408"/>
      <c r="Q12" s="100" t="s">
        <v>21</v>
      </c>
      <c r="R12" s="409" t="str">
        <f>IF(OR(C12="",K12=""),"",C12-K12)</f>
        <v/>
      </c>
      <c r="S12" s="409" t="str">
        <f t="shared" ref="S12:X12" si="0">IF(OR(O12="",Q12=""),"",O12-Q12)</f>
        <v/>
      </c>
      <c r="T12" s="409" t="str">
        <f t="shared" si="0"/>
        <v/>
      </c>
      <c r="U12" s="409" t="str">
        <f t="shared" si="0"/>
        <v/>
      </c>
      <c r="V12" s="409" t="str">
        <f t="shared" si="0"/>
        <v/>
      </c>
      <c r="W12" s="409" t="str">
        <f t="shared" si="0"/>
        <v/>
      </c>
      <c r="X12" s="409" t="str">
        <f t="shared" si="0"/>
        <v/>
      </c>
      <c r="Y12" s="100" t="s">
        <v>21</v>
      </c>
      <c r="Z12" s="408"/>
      <c r="AA12" s="408"/>
      <c r="AB12" s="408"/>
      <c r="AC12" s="408"/>
      <c r="AD12" s="408"/>
      <c r="AE12" s="408"/>
      <c r="AF12" s="408"/>
      <c r="AG12" s="100" t="s">
        <v>21</v>
      </c>
    </row>
    <row r="13" spans="1:49" x14ac:dyDescent="0.25">
      <c r="A13" s="402"/>
      <c r="B13" s="403"/>
      <c r="C13" s="407" t="s">
        <v>199</v>
      </c>
      <c r="D13" s="406"/>
      <c r="E13" s="406"/>
      <c r="F13" s="406"/>
      <c r="G13" s="406"/>
      <c r="H13" s="406"/>
      <c r="I13" s="406"/>
      <c r="J13" s="406"/>
      <c r="K13" s="407" t="s">
        <v>42</v>
      </c>
      <c r="L13" s="406"/>
      <c r="M13" s="406"/>
      <c r="N13" s="406"/>
      <c r="O13" s="406"/>
      <c r="P13" s="406"/>
      <c r="Q13" s="406"/>
      <c r="R13" s="407" t="s">
        <v>43</v>
      </c>
      <c r="S13" s="406"/>
      <c r="T13" s="406"/>
      <c r="U13" s="406"/>
      <c r="V13" s="406"/>
      <c r="W13" s="406"/>
      <c r="X13" s="406"/>
      <c r="Y13" s="406"/>
      <c r="Z13" s="407" t="s">
        <v>123</v>
      </c>
      <c r="AA13" s="406"/>
      <c r="AB13" s="406"/>
      <c r="AC13" s="406"/>
      <c r="AD13" s="406"/>
      <c r="AE13" s="406"/>
      <c r="AF13" s="406"/>
      <c r="AG13" s="406"/>
    </row>
    <row r="14" spans="1:49" x14ac:dyDescent="0.25">
      <c r="A14" s="402"/>
      <c r="B14" s="403"/>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row>
    <row r="15" spans="1:49" x14ac:dyDescent="0.25">
      <c r="A15" s="402"/>
      <c r="B15" s="403"/>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row>
    <row r="16" spans="1:49" x14ac:dyDescent="0.25">
      <c r="A16" s="402"/>
      <c r="B16" s="403"/>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row>
    <row r="17" spans="1:33" ht="32.1" customHeight="1" x14ac:dyDescent="0.25">
      <c r="A17" s="404"/>
      <c r="B17" s="405"/>
      <c r="C17" s="408"/>
      <c r="D17" s="408"/>
      <c r="E17" s="408"/>
      <c r="F17" s="408"/>
      <c r="G17" s="408"/>
      <c r="H17" s="408"/>
      <c r="I17" s="408"/>
      <c r="J17" s="100" t="s">
        <v>21</v>
      </c>
      <c r="K17" s="409" t="str">
        <f>IF(Z12="","",MIN(Z12,C17))</f>
        <v/>
      </c>
      <c r="L17" s="409"/>
      <c r="M17" s="409"/>
      <c r="N17" s="409"/>
      <c r="O17" s="409"/>
      <c r="P17" s="409"/>
      <c r="Q17" s="100" t="s">
        <v>21</v>
      </c>
      <c r="R17" s="409" t="str">
        <f>IF(OR(R12="",K17=""),"",MIN(R12,K17))</f>
        <v/>
      </c>
      <c r="S17" s="409" t="str">
        <f t="shared" ref="S17:X17" si="1">IF(OR(S13="",Q17=""),"",MIN(S13,Q17))</f>
        <v/>
      </c>
      <c r="T17" s="409" t="str">
        <f t="shared" si="1"/>
        <v/>
      </c>
      <c r="U17" s="409" t="str">
        <f t="shared" si="1"/>
        <v/>
      </c>
      <c r="V17" s="409" t="str">
        <f t="shared" si="1"/>
        <v/>
      </c>
      <c r="W17" s="409" t="str">
        <f t="shared" si="1"/>
        <v/>
      </c>
      <c r="X17" s="409" t="str">
        <f t="shared" si="1"/>
        <v/>
      </c>
      <c r="Y17" s="100" t="s">
        <v>21</v>
      </c>
      <c r="Z17" s="409" t="str">
        <f>IF(OR(R17="",AF7=""),"",ROUNDDOWN(R17/AF7,-3))</f>
        <v/>
      </c>
      <c r="AA17" s="409" t="e">
        <f t="shared" ref="AA17:AF17" si="2">IF(OR(Y17=""),"",ROUNDDOWN(Y17/3,-3))</f>
        <v>#VALUE!</v>
      </c>
      <c r="AB17" s="409" t="str">
        <f t="shared" si="2"/>
        <v/>
      </c>
      <c r="AC17" s="409" t="e">
        <f t="shared" si="2"/>
        <v>#VALUE!</v>
      </c>
      <c r="AD17" s="409" t="str">
        <f t="shared" si="2"/>
        <v/>
      </c>
      <c r="AE17" s="409" t="e">
        <f t="shared" si="2"/>
        <v>#VALUE!</v>
      </c>
      <c r="AF17" s="409" t="str">
        <f t="shared" si="2"/>
        <v/>
      </c>
      <c r="AG17" s="100" t="s">
        <v>21</v>
      </c>
    </row>
    <row r="20" spans="1:33" x14ac:dyDescent="0.25">
      <c r="A20" s="95" t="s">
        <v>45</v>
      </c>
    </row>
    <row r="21" spans="1:33" x14ac:dyDescent="0.25">
      <c r="A21" s="415" t="s">
        <v>26</v>
      </c>
      <c r="B21" s="415"/>
      <c r="C21" s="415"/>
      <c r="D21" s="415"/>
      <c r="E21" s="415"/>
      <c r="F21" s="415"/>
      <c r="G21" s="416" t="s">
        <v>27</v>
      </c>
      <c r="H21" s="417"/>
      <c r="I21" s="417"/>
      <c r="J21" s="417"/>
      <c r="K21" s="417"/>
      <c r="L21" s="418"/>
      <c r="M21" s="422" t="s">
        <v>28</v>
      </c>
      <c r="N21" s="422"/>
      <c r="O21" s="422"/>
      <c r="P21" s="422"/>
      <c r="Q21" s="422"/>
      <c r="R21" s="422"/>
      <c r="S21" s="422"/>
      <c r="T21" s="422"/>
      <c r="U21" s="422"/>
      <c r="V21" s="422"/>
      <c r="W21" s="422"/>
      <c r="X21" s="422"/>
      <c r="Y21" s="422"/>
      <c r="Z21" s="422"/>
      <c r="AA21" s="422"/>
      <c r="AB21" s="422"/>
      <c r="AC21" s="423"/>
      <c r="AD21" s="415" t="s">
        <v>29</v>
      </c>
      <c r="AE21" s="415"/>
      <c r="AF21" s="415"/>
      <c r="AG21" s="415"/>
    </row>
    <row r="22" spans="1:33" x14ac:dyDescent="0.25">
      <c r="A22" s="415"/>
      <c r="B22" s="415"/>
      <c r="C22" s="415"/>
      <c r="D22" s="415"/>
      <c r="E22" s="415"/>
      <c r="F22" s="415"/>
      <c r="G22" s="419"/>
      <c r="H22" s="420"/>
      <c r="I22" s="420"/>
      <c r="J22" s="420"/>
      <c r="K22" s="420"/>
      <c r="L22" s="421"/>
      <c r="M22" s="424" t="s">
        <v>30</v>
      </c>
      <c r="N22" s="424"/>
      <c r="O22" s="424"/>
      <c r="P22" s="424"/>
      <c r="Q22" s="424"/>
      <c r="R22" s="424"/>
      <c r="S22" s="424"/>
      <c r="T22" s="424"/>
      <c r="U22" s="424"/>
      <c r="V22" s="424"/>
      <c r="W22" s="424"/>
      <c r="X22" s="425"/>
      <c r="Y22" s="415" t="s">
        <v>27</v>
      </c>
      <c r="Z22" s="415"/>
      <c r="AA22" s="415"/>
      <c r="AB22" s="415"/>
      <c r="AC22" s="415"/>
      <c r="AD22" s="415"/>
      <c r="AE22" s="415"/>
      <c r="AF22" s="415"/>
      <c r="AG22" s="415"/>
    </row>
    <row r="23" spans="1:33" ht="27.95" customHeight="1" x14ac:dyDescent="0.25">
      <c r="A23" s="426"/>
      <c r="B23" s="427"/>
      <c r="C23" s="427"/>
      <c r="D23" s="427"/>
      <c r="E23" s="427"/>
      <c r="F23" s="428"/>
      <c r="G23" s="429"/>
      <c r="H23" s="430"/>
      <c r="I23" s="430"/>
      <c r="J23" s="430"/>
      <c r="K23" s="430"/>
      <c r="L23" s="152" t="s">
        <v>200</v>
      </c>
      <c r="M23" s="431"/>
      <c r="N23" s="432"/>
      <c r="O23" s="432"/>
      <c r="P23" s="432"/>
      <c r="Q23" s="432"/>
      <c r="R23" s="432"/>
      <c r="S23" s="432"/>
      <c r="T23" s="432"/>
      <c r="U23" s="432"/>
      <c r="V23" s="432"/>
      <c r="W23" s="432"/>
      <c r="X23" s="433"/>
      <c r="Y23" s="429"/>
      <c r="Z23" s="430"/>
      <c r="AA23" s="430"/>
      <c r="AB23" s="430"/>
      <c r="AC23" s="434"/>
      <c r="AD23" s="435"/>
      <c r="AE23" s="436"/>
      <c r="AF23" s="436"/>
      <c r="AG23" s="437"/>
    </row>
    <row r="24" spans="1:33" ht="27.95" customHeight="1" x14ac:dyDescent="0.25">
      <c r="A24" s="438"/>
      <c r="B24" s="439"/>
      <c r="C24" s="439"/>
      <c r="D24" s="439"/>
      <c r="E24" s="439"/>
      <c r="F24" s="440"/>
      <c r="G24" s="441"/>
      <c r="H24" s="442"/>
      <c r="I24" s="442"/>
      <c r="J24" s="442"/>
      <c r="K24" s="442"/>
      <c r="L24" s="153" t="s">
        <v>200</v>
      </c>
      <c r="M24" s="443"/>
      <c r="N24" s="444"/>
      <c r="O24" s="444"/>
      <c r="P24" s="444"/>
      <c r="Q24" s="444"/>
      <c r="R24" s="444"/>
      <c r="S24" s="444"/>
      <c r="T24" s="444"/>
      <c r="U24" s="444"/>
      <c r="V24" s="444"/>
      <c r="W24" s="444"/>
      <c r="X24" s="445"/>
      <c r="Y24" s="441"/>
      <c r="Z24" s="442"/>
      <c r="AA24" s="442"/>
      <c r="AB24" s="442"/>
      <c r="AC24" s="446"/>
      <c r="AD24" s="447"/>
      <c r="AE24" s="448"/>
      <c r="AF24" s="448"/>
      <c r="AG24" s="449"/>
    </row>
    <row r="25" spans="1:33" ht="27.95" customHeight="1" x14ac:dyDescent="0.25">
      <c r="A25" s="438"/>
      <c r="B25" s="439"/>
      <c r="C25" s="439"/>
      <c r="D25" s="439"/>
      <c r="E25" s="439"/>
      <c r="F25" s="440"/>
      <c r="G25" s="441"/>
      <c r="H25" s="442"/>
      <c r="I25" s="442"/>
      <c r="J25" s="442"/>
      <c r="K25" s="442"/>
      <c r="L25" s="153" t="s">
        <v>200</v>
      </c>
      <c r="M25" s="443"/>
      <c r="N25" s="444"/>
      <c r="O25" s="444"/>
      <c r="P25" s="444"/>
      <c r="Q25" s="444"/>
      <c r="R25" s="444"/>
      <c r="S25" s="444"/>
      <c r="T25" s="444"/>
      <c r="U25" s="444"/>
      <c r="V25" s="444"/>
      <c r="W25" s="444"/>
      <c r="X25" s="445"/>
      <c r="Y25" s="441"/>
      <c r="Z25" s="442"/>
      <c r="AA25" s="442"/>
      <c r="AB25" s="442"/>
      <c r="AC25" s="446"/>
      <c r="AD25" s="447"/>
      <c r="AE25" s="448"/>
      <c r="AF25" s="448"/>
      <c r="AG25" s="449"/>
    </row>
    <row r="26" spans="1:33" ht="27.95" customHeight="1" x14ac:dyDescent="0.25">
      <c r="A26" s="438"/>
      <c r="B26" s="439"/>
      <c r="C26" s="439"/>
      <c r="D26" s="439"/>
      <c r="E26" s="439"/>
      <c r="F26" s="440"/>
      <c r="G26" s="441"/>
      <c r="H26" s="442"/>
      <c r="I26" s="442"/>
      <c r="J26" s="442"/>
      <c r="K26" s="442"/>
      <c r="L26" s="153" t="s">
        <v>200</v>
      </c>
      <c r="M26" s="443"/>
      <c r="N26" s="444"/>
      <c r="O26" s="444"/>
      <c r="P26" s="444"/>
      <c r="Q26" s="444"/>
      <c r="R26" s="444"/>
      <c r="S26" s="444"/>
      <c r="T26" s="444"/>
      <c r="U26" s="444"/>
      <c r="V26" s="444"/>
      <c r="W26" s="444"/>
      <c r="X26" s="445"/>
      <c r="Y26" s="441"/>
      <c r="Z26" s="442"/>
      <c r="AA26" s="442"/>
      <c r="AB26" s="442"/>
      <c r="AC26" s="446"/>
      <c r="AD26" s="447"/>
      <c r="AE26" s="448"/>
      <c r="AF26" s="448"/>
      <c r="AG26" s="449"/>
    </row>
    <row r="27" spans="1:33" ht="27.95" customHeight="1" x14ac:dyDescent="0.25">
      <c r="A27" s="438"/>
      <c r="B27" s="439"/>
      <c r="C27" s="439"/>
      <c r="D27" s="439"/>
      <c r="E27" s="439"/>
      <c r="F27" s="440"/>
      <c r="G27" s="441"/>
      <c r="H27" s="442"/>
      <c r="I27" s="442"/>
      <c r="J27" s="442"/>
      <c r="K27" s="442"/>
      <c r="L27" s="153" t="s">
        <v>200</v>
      </c>
      <c r="M27" s="443"/>
      <c r="N27" s="444"/>
      <c r="O27" s="444"/>
      <c r="P27" s="444"/>
      <c r="Q27" s="444"/>
      <c r="R27" s="444"/>
      <c r="S27" s="444"/>
      <c r="T27" s="444"/>
      <c r="U27" s="444"/>
      <c r="V27" s="444"/>
      <c r="W27" s="444"/>
      <c r="X27" s="445"/>
      <c r="Y27" s="441"/>
      <c r="Z27" s="442"/>
      <c r="AA27" s="442"/>
      <c r="AB27" s="442"/>
      <c r="AC27" s="446"/>
      <c r="AD27" s="447"/>
      <c r="AE27" s="448"/>
      <c r="AF27" s="448"/>
      <c r="AG27" s="449"/>
    </row>
    <row r="28" spans="1:33" ht="27.95" customHeight="1" x14ac:dyDescent="0.25">
      <c r="A28" s="450"/>
      <c r="B28" s="451"/>
      <c r="C28" s="451"/>
      <c r="D28" s="451"/>
      <c r="E28" s="451"/>
      <c r="F28" s="452"/>
      <c r="G28" s="453"/>
      <c r="H28" s="454"/>
      <c r="I28" s="454"/>
      <c r="J28" s="454"/>
      <c r="K28" s="454"/>
      <c r="L28" s="154" t="s">
        <v>200</v>
      </c>
      <c r="M28" s="455"/>
      <c r="N28" s="456"/>
      <c r="O28" s="456"/>
      <c r="P28" s="456"/>
      <c r="Q28" s="456"/>
      <c r="R28" s="456"/>
      <c r="S28" s="456"/>
      <c r="T28" s="456"/>
      <c r="U28" s="456"/>
      <c r="V28" s="456"/>
      <c r="W28" s="456"/>
      <c r="X28" s="457"/>
      <c r="Y28" s="453"/>
      <c r="Z28" s="454"/>
      <c r="AA28" s="454"/>
      <c r="AB28" s="454"/>
      <c r="AC28" s="458"/>
      <c r="AD28" s="459"/>
      <c r="AE28" s="460"/>
      <c r="AF28" s="460"/>
      <c r="AG28" s="461"/>
    </row>
    <row r="29" spans="1:33" ht="33.6" customHeight="1" x14ac:dyDescent="0.25">
      <c r="A29" s="415" t="s">
        <v>31</v>
      </c>
      <c r="B29" s="415"/>
      <c r="C29" s="415"/>
      <c r="D29" s="415"/>
      <c r="E29" s="415"/>
      <c r="F29" s="415"/>
      <c r="G29" s="466" t="str">
        <f>IF(SUM(G23:K28)=0,"",SUM(G23:K28))</f>
        <v/>
      </c>
      <c r="H29" s="466"/>
      <c r="I29" s="466"/>
      <c r="J29" s="466"/>
      <c r="K29" s="466"/>
      <c r="L29" s="100" t="s">
        <v>21</v>
      </c>
      <c r="M29" s="467"/>
      <c r="N29" s="467"/>
      <c r="O29" s="467"/>
      <c r="P29" s="467"/>
      <c r="Q29" s="467"/>
      <c r="R29" s="467"/>
      <c r="S29" s="467"/>
      <c r="T29" s="467"/>
      <c r="U29" s="467"/>
      <c r="V29" s="467"/>
      <c r="W29" s="467"/>
      <c r="X29" s="467"/>
      <c r="Y29" s="468"/>
      <c r="Z29" s="468"/>
      <c r="AA29" s="468"/>
      <c r="AB29" s="468"/>
      <c r="AC29" s="468"/>
      <c r="AD29" s="415"/>
      <c r="AE29" s="415"/>
      <c r="AF29" s="415"/>
      <c r="AG29" s="415"/>
    </row>
    <row r="30" spans="1:33" x14ac:dyDescent="0.25">
      <c r="A30" s="473" t="s">
        <v>32</v>
      </c>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row>
    <row r="31" spans="1:33" x14ac:dyDescent="0.25">
      <c r="A31" s="415" t="s">
        <v>33</v>
      </c>
      <c r="B31" s="415"/>
      <c r="C31" s="415"/>
      <c r="D31" s="415"/>
      <c r="E31" s="415"/>
      <c r="F31" s="415"/>
      <c r="G31" s="415"/>
      <c r="H31" s="415" t="s">
        <v>34</v>
      </c>
      <c r="I31" s="415"/>
      <c r="J31" s="415"/>
      <c r="K31" s="415"/>
      <c r="L31" s="415"/>
      <c r="M31" s="415"/>
      <c r="N31" s="415"/>
      <c r="O31" s="415"/>
      <c r="P31" s="415" t="s">
        <v>35</v>
      </c>
      <c r="Q31" s="415"/>
      <c r="R31" s="415"/>
      <c r="S31" s="415" t="s">
        <v>36</v>
      </c>
      <c r="T31" s="415"/>
      <c r="U31" s="415"/>
      <c r="V31" s="415"/>
      <c r="W31" s="415"/>
      <c r="X31" s="415" t="s">
        <v>27</v>
      </c>
      <c r="Y31" s="415"/>
      <c r="Z31" s="415"/>
      <c r="AA31" s="415"/>
      <c r="AB31" s="415"/>
      <c r="AC31" s="415" t="s">
        <v>37</v>
      </c>
      <c r="AD31" s="415"/>
      <c r="AE31" s="415"/>
      <c r="AF31" s="415"/>
      <c r="AG31" s="415"/>
    </row>
    <row r="32" spans="1:33" x14ac:dyDescent="0.25">
      <c r="A32" s="479"/>
      <c r="B32" s="479"/>
      <c r="C32" s="479"/>
      <c r="D32" s="479"/>
      <c r="E32" s="479"/>
      <c r="F32" s="479"/>
      <c r="G32" s="479"/>
      <c r="H32" s="480"/>
      <c r="I32" s="480"/>
      <c r="J32" s="480"/>
      <c r="K32" s="480"/>
      <c r="L32" s="480"/>
      <c r="M32" s="480"/>
      <c r="N32" s="480"/>
      <c r="O32" s="480"/>
      <c r="P32" s="462"/>
      <c r="Q32" s="462"/>
      <c r="R32" s="462"/>
      <c r="S32" s="464"/>
      <c r="T32" s="464"/>
      <c r="U32" s="464"/>
      <c r="V32" s="464"/>
      <c r="W32" s="464"/>
      <c r="X32" s="469">
        <f>P32*S32</f>
        <v>0</v>
      </c>
      <c r="Y32" s="469"/>
      <c r="Z32" s="469"/>
      <c r="AA32" s="469"/>
      <c r="AB32" s="469"/>
      <c r="AC32" s="471"/>
      <c r="AD32" s="471"/>
      <c r="AE32" s="471"/>
      <c r="AF32" s="471"/>
      <c r="AG32" s="471"/>
    </row>
    <row r="33" spans="1:33" x14ac:dyDescent="0.25">
      <c r="A33" s="477"/>
      <c r="B33" s="477"/>
      <c r="C33" s="477"/>
      <c r="D33" s="477"/>
      <c r="E33" s="477"/>
      <c r="F33" s="477"/>
      <c r="G33" s="477"/>
      <c r="H33" s="478"/>
      <c r="I33" s="478"/>
      <c r="J33" s="478"/>
      <c r="K33" s="478"/>
      <c r="L33" s="478"/>
      <c r="M33" s="478"/>
      <c r="N33" s="478"/>
      <c r="O33" s="478"/>
      <c r="P33" s="463"/>
      <c r="Q33" s="463"/>
      <c r="R33" s="463"/>
      <c r="S33" s="465"/>
      <c r="T33" s="465"/>
      <c r="U33" s="465"/>
      <c r="V33" s="465"/>
      <c r="W33" s="465"/>
      <c r="X33" s="470"/>
      <c r="Y33" s="470"/>
      <c r="Z33" s="470"/>
      <c r="AA33" s="470"/>
      <c r="AB33" s="470"/>
      <c r="AC33" s="472"/>
      <c r="AD33" s="472"/>
      <c r="AE33" s="472"/>
      <c r="AF33" s="472"/>
      <c r="AG33" s="472"/>
    </row>
    <row r="34" spans="1:33" x14ac:dyDescent="0.25">
      <c r="A34" s="477"/>
      <c r="B34" s="477"/>
      <c r="C34" s="477"/>
      <c r="D34" s="477"/>
      <c r="E34" s="477"/>
      <c r="F34" s="477"/>
      <c r="G34" s="477"/>
      <c r="H34" s="478"/>
      <c r="I34" s="478"/>
      <c r="J34" s="478"/>
      <c r="K34" s="478"/>
      <c r="L34" s="478"/>
      <c r="M34" s="478"/>
      <c r="N34" s="478"/>
      <c r="O34" s="478"/>
      <c r="P34" s="463"/>
      <c r="Q34" s="463"/>
      <c r="R34" s="463"/>
      <c r="S34" s="465"/>
      <c r="T34" s="465"/>
      <c r="U34" s="465"/>
      <c r="V34" s="465"/>
      <c r="W34" s="465"/>
      <c r="X34" s="470">
        <f t="shared" ref="X34" si="3">P34*S34</f>
        <v>0</v>
      </c>
      <c r="Y34" s="470"/>
      <c r="Z34" s="470"/>
      <c r="AA34" s="470"/>
      <c r="AB34" s="470"/>
      <c r="AC34" s="472"/>
      <c r="AD34" s="472"/>
      <c r="AE34" s="472"/>
      <c r="AF34" s="472"/>
      <c r="AG34" s="472"/>
    </row>
    <row r="35" spans="1:33" x14ac:dyDescent="0.25">
      <c r="A35" s="477"/>
      <c r="B35" s="477"/>
      <c r="C35" s="477"/>
      <c r="D35" s="477"/>
      <c r="E35" s="477"/>
      <c r="F35" s="477"/>
      <c r="G35" s="477"/>
      <c r="H35" s="478"/>
      <c r="I35" s="478"/>
      <c r="J35" s="478"/>
      <c r="K35" s="478"/>
      <c r="L35" s="478"/>
      <c r="M35" s="478"/>
      <c r="N35" s="478"/>
      <c r="O35" s="478"/>
      <c r="P35" s="463"/>
      <c r="Q35" s="463"/>
      <c r="R35" s="463"/>
      <c r="S35" s="465"/>
      <c r="T35" s="465"/>
      <c r="U35" s="465"/>
      <c r="V35" s="465"/>
      <c r="W35" s="465"/>
      <c r="X35" s="470"/>
      <c r="Y35" s="470"/>
      <c r="Z35" s="470"/>
      <c r="AA35" s="470"/>
      <c r="AB35" s="470"/>
      <c r="AC35" s="472"/>
      <c r="AD35" s="472"/>
      <c r="AE35" s="472"/>
      <c r="AF35" s="472"/>
      <c r="AG35" s="472"/>
    </row>
    <row r="36" spans="1:33" x14ac:dyDescent="0.25">
      <c r="A36" s="477"/>
      <c r="B36" s="477"/>
      <c r="C36" s="477"/>
      <c r="D36" s="477"/>
      <c r="E36" s="477"/>
      <c r="F36" s="477"/>
      <c r="G36" s="477"/>
      <c r="H36" s="478"/>
      <c r="I36" s="478"/>
      <c r="J36" s="478"/>
      <c r="K36" s="478"/>
      <c r="L36" s="478"/>
      <c r="M36" s="478"/>
      <c r="N36" s="478"/>
      <c r="O36" s="478"/>
      <c r="P36" s="463"/>
      <c r="Q36" s="463"/>
      <c r="R36" s="463"/>
      <c r="S36" s="465"/>
      <c r="T36" s="465"/>
      <c r="U36" s="465"/>
      <c r="V36" s="465"/>
      <c r="W36" s="465"/>
      <c r="X36" s="470">
        <f t="shared" ref="X36" si="4">P36*S36</f>
        <v>0</v>
      </c>
      <c r="Y36" s="470"/>
      <c r="Z36" s="470"/>
      <c r="AA36" s="470"/>
      <c r="AB36" s="470"/>
      <c r="AC36" s="472"/>
      <c r="AD36" s="472"/>
      <c r="AE36" s="472"/>
      <c r="AF36" s="472"/>
      <c r="AG36" s="472"/>
    </row>
    <row r="37" spans="1:33" x14ac:dyDescent="0.25">
      <c r="A37" s="477"/>
      <c r="B37" s="477"/>
      <c r="C37" s="477"/>
      <c r="D37" s="477"/>
      <c r="E37" s="477"/>
      <c r="F37" s="477"/>
      <c r="G37" s="477"/>
      <c r="H37" s="478"/>
      <c r="I37" s="478"/>
      <c r="J37" s="478"/>
      <c r="K37" s="478"/>
      <c r="L37" s="478"/>
      <c r="M37" s="478"/>
      <c r="N37" s="478"/>
      <c r="O37" s="478"/>
      <c r="P37" s="463"/>
      <c r="Q37" s="463"/>
      <c r="R37" s="463"/>
      <c r="S37" s="465"/>
      <c r="T37" s="465"/>
      <c r="U37" s="465"/>
      <c r="V37" s="465"/>
      <c r="W37" s="465"/>
      <c r="X37" s="470"/>
      <c r="Y37" s="470"/>
      <c r="Z37" s="470"/>
      <c r="AA37" s="470"/>
      <c r="AB37" s="470"/>
      <c r="AC37" s="472"/>
      <c r="AD37" s="472"/>
      <c r="AE37" s="472"/>
      <c r="AF37" s="472"/>
      <c r="AG37" s="472"/>
    </row>
    <row r="38" spans="1:33" x14ac:dyDescent="0.25">
      <c r="A38" s="477"/>
      <c r="B38" s="477"/>
      <c r="C38" s="477"/>
      <c r="D38" s="477"/>
      <c r="E38" s="477"/>
      <c r="F38" s="477"/>
      <c r="G38" s="477"/>
      <c r="H38" s="478"/>
      <c r="I38" s="478"/>
      <c r="J38" s="478"/>
      <c r="K38" s="478"/>
      <c r="L38" s="478"/>
      <c r="M38" s="478"/>
      <c r="N38" s="478"/>
      <c r="O38" s="478"/>
      <c r="P38" s="463"/>
      <c r="Q38" s="463"/>
      <c r="R38" s="463"/>
      <c r="S38" s="465"/>
      <c r="T38" s="465"/>
      <c r="U38" s="465"/>
      <c r="V38" s="465"/>
      <c r="W38" s="465"/>
      <c r="X38" s="470">
        <f t="shared" ref="X38" si="5">P38*S38</f>
        <v>0</v>
      </c>
      <c r="Y38" s="470"/>
      <c r="Z38" s="470"/>
      <c r="AA38" s="470"/>
      <c r="AB38" s="470"/>
      <c r="AC38" s="472"/>
      <c r="AD38" s="472"/>
      <c r="AE38" s="472"/>
      <c r="AF38" s="472"/>
      <c r="AG38" s="472"/>
    </row>
    <row r="39" spans="1:33" x14ac:dyDescent="0.25">
      <c r="A39" s="477"/>
      <c r="B39" s="477"/>
      <c r="C39" s="477"/>
      <c r="D39" s="477"/>
      <c r="E39" s="477"/>
      <c r="F39" s="477"/>
      <c r="G39" s="477"/>
      <c r="H39" s="478"/>
      <c r="I39" s="478"/>
      <c r="J39" s="478"/>
      <c r="K39" s="478"/>
      <c r="L39" s="478"/>
      <c r="M39" s="478"/>
      <c r="N39" s="478"/>
      <c r="O39" s="478"/>
      <c r="P39" s="463"/>
      <c r="Q39" s="463"/>
      <c r="R39" s="463"/>
      <c r="S39" s="465"/>
      <c r="T39" s="465"/>
      <c r="U39" s="465"/>
      <c r="V39" s="465"/>
      <c r="W39" s="465"/>
      <c r="X39" s="470"/>
      <c r="Y39" s="470"/>
      <c r="Z39" s="470"/>
      <c r="AA39" s="470"/>
      <c r="AB39" s="470"/>
      <c r="AC39" s="472"/>
      <c r="AD39" s="472"/>
      <c r="AE39" s="472"/>
      <c r="AF39" s="472"/>
      <c r="AG39" s="472"/>
    </row>
    <row r="40" spans="1:33" x14ac:dyDescent="0.25">
      <c r="A40" s="476" t="s">
        <v>209</v>
      </c>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row>
    <row r="42" spans="1:33" x14ac:dyDescent="0.25">
      <c r="A42" s="415" t="s">
        <v>33</v>
      </c>
      <c r="B42" s="415"/>
      <c r="C42" s="415"/>
      <c r="D42" s="415"/>
      <c r="E42" s="415"/>
      <c r="F42" s="415"/>
      <c r="G42" s="415"/>
      <c r="H42" s="415" t="s">
        <v>34</v>
      </c>
      <c r="I42" s="415"/>
      <c r="J42" s="415"/>
      <c r="K42" s="415"/>
      <c r="L42" s="415"/>
      <c r="M42" s="415"/>
      <c r="N42" s="415"/>
      <c r="O42" s="415"/>
      <c r="P42" s="415" t="s">
        <v>35</v>
      </c>
      <c r="Q42" s="415"/>
      <c r="R42" s="415"/>
      <c r="S42" s="415" t="s">
        <v>36</v>
      </c>
      <c r="T42" s="415"/>
      <c r="U42" s="415"/>
      <c r="V42" s="415"/>
      <c r="W42" s="415"/>
      <c r="X42" s="415" t="s">
        <v>27</v>
      </c>
      <c r="Y42" s="415"/>
      <c r="Z42" s="415"/>
      <c r="AA42" s="415"/>
      <c r="AB42" s="415"/>
      <c r="AC42" s="415" t="s">
        <v>37</v>
      </c>
      <c r="AD42" s="415"/>
      <c r="AE42" s="415"/>
      <c r="AF42" s="415"/>
      <c r="AG42" s="415"/>
    </row>
    <row r="43" spans="1:33" x14ac:dyDescent="0.25">
      <c r="A43" s="479"/>
      <c r="B43" s="479"/>
      <c r="C43" s="479"/>
      <c r="D43" s="479"/>
      <c r="E43" s="479"/>
      <c r="F43" s="479"/>
      <c r="G43" s="479"/>
      <c r="H43" s="480"/>
      <c r="I43" s="480"/>
      <c r="J43" s="480"/>
      <c r="K43" s="480"/>
      <c r="L43" s="480"/>
      <c r="M43" s="480"/>
      <c r="N43" s="480"/>
      <c r="O43" s="480"/>
      <c r="P43" s="462"/>
      <c r="Q43" s="462"/>
      <c r="R43" s="462"/>
      <c r="S43" s="464"/>
      <c r="T43" s="464"/>
      <c r="U43" s="464"/>
      <c r="V43" s="464"/>
      <c r="W43" s="464"/>
      <c r="X43" s="469">
        <f>P43*S43</f>
        <v>0</v>
      </c>
      <c r="Y43" s="469"/>
      <c r="Z43" s="469"/>
      <c r="AA43" s="469"/>
      <c r="AB43" s="469"/>
      <c r="AC43" s="471"/>
      <c r="AD43" s="471"/>
      <c r="AE43" s="471"/>
      <c r="AF43" s="471"/>
      <c r="AG43" s="471"/>
    </row>
    <row r="44" spans="1:33" x14ac:dyDescent="0.25">
      <c r="A44" s="477"/>
      <c r="B44" s="477"/>
      <c r="C44" s="477"/>
      <c r="D44" s="477"/>
      <c r="E44" s="477"/>
      <c r="F44" s="477"/>
      <c r="G44" s="477"/>
      <c r="H44" s="478"/>
      <c r="I44" s="478"/>
      <c r="J44" s="478"/>
      <c r="K44" s="478"/>
      <c r="L44" s="478"/>
      <c r="M44" s="478"/>
      <c r="N44" s="478"/>
      <c r="O44" s="478"/>
      <c r="P44" s="463"/>
      <c r="Q44" s="463"/>
      <c r="R44" s="463"/>
      <c r="S44" s="465"/>
      <c r="T44" s="465"/>
      <c r="U44" s="465"/>
      <c r="V44" s="465"/>
      <c r="W44" s="465"/>
      <c r="X44" s="470"/>
      <c r="Y44" s="470"/>
      <c r="Z44" s="470"/>
      <c r="AA44" s="470"/>
      <c r="AB44" s="470"/>
      <c r="AC44" s="472"/>
      <c r="AD44" s="472"/>
      <c r="AE44" s="472"/>
      <c r="AF44" s="472"/>
      <c r="AG44" s="472"/>
    </row>
    <row r="45" spans="1:33" x14ac:dyDescent="0.25">
      <c r="A45" s="477"/>
      <c r="B45" s="477"/>
      <c r="C45" s="477"/>
      <c r="D45" s="477"/>
      <c r="E45" s="477"/>
      <c r="F45" s="477"/>
      <c r="G45" s="477"/>
      <c r="H45" s="478"/>
      <c r="I45" s="478"/>
      <c r="J45" s="478"/>
      <c r="K45" s="478"/>
      <c r="L45" s="478"/>
      <c r="M45" s="478"/>
      <c r="N45" s="478"/>
      <c r="O45" s="478"/>
      <c r="P45" s="463"/>
      <c r="Q45" s="463"/>
      <c r="R45" s="463"/>
      <c r="S45" s="465"/>
      <c r="T45" s="465"/>
      <c r="U45" s="465"/>
      <c r="V45" s="465"/>
      <c r="W45" s="465"/>
      <c r="X45" s="470">
        <f t="shared" ref="X45" si="6">P45*S45</f>
        <v>0</v>
      </c>
      <c r="Y45" s="470"/>
      <c r="Z45" s="470"/>
      <c r="AA45" s="470"/>
      <c r="AB45" s="470"/>
      <c r="AC45" s="472"/>
      <c r="AD45" s="472"/>
      <c r="AE45" s="472"/>
      <c r="AF45" s="472"/>
      <c r="AG45" s="472"/>
    </row>
    <row r="46" spans="1:33" x14ac:dyDescent="0.25">
      <c r="A46" s="477"/>
      <c r="B46" s="477"/>
      <c r="C46" s="477"/>
      <c r="D46" s="477"/>
      <c r="E46" s="477"/>
      <c r="F46" s="477"/>
      <c r="G46" s="477"/>
      <c r="H46" s="478"/>
      <c r="I46" s="478"/>
      <c r="J46" s="478"/>
      <c r="K46" s="478"/>
      <c r="L46" s="478"/>
      <c r="M46" s="478"/>
      <c r="N46" s="478"/>
      <c r="O46" s="478"/>
      <c r="P46" s="463"/>
      <c r="Q46" s="463"/>
      <c r="R46" s="463"/>
      <c r="S46" s="465"/>
      <c r="T46" s="465"/>
      <c r="U46" s="465"/>
      <c r="V46" s="465"/>
      <c r="W46" s="465"/>
      <c r="X46" s="470"/>
      <c r="Y46" s="470"/>
      <c r="Z46" s="470"/>
      <c r="AA46" s="470"/>
      <c r="AB46" s="470"/>
      <c r="AC46" s="472"/>
      <c r="AD46" s="472"/>
      <c r="AE46" s="472"/>
      <c r="AF46" s="472"/>
      <c r="AG46" s="472"/>
    </row>
    <row r="47" spans="1:33" x14ac:dyDescent="0.25">
      <c r="A47" s="477"/>
      <c r="B47" s="477"/>
      <c r="C47" s="477"/>
      <c r="D47" s="477"/>
      <c r="E47" s="477"/>
      <c r="F47" s="477"/>
      <c r="G47" s="477"/>
      <c r="H47" s="478"/>
      <c r="I47" s="478"/>
      <c r="J47" s="478"/>
      <c r="K47" s="478"/>
      <c r="L47" s="478"/>
      <c r="M47" s="478"/>
      <c r="N47" s="478"/>
      <c r="O47" s="478"/>
      <c r="P47" s="463"/>
      <c r="Q47" s="463"/>
      <c r="R47" s="463"/>
      <c r="S47" s="465"/>
      <c r="T47" s="465"/>
      <c r="U47" s="465"/>
      <c r="V47" s="465"/>
      <c r="W47" s="465"/>
      <c r="X47" s="470">
        <f t="shared" ref="X47" si="7">P47*S47</f>
        <v>0</v>
      </c>
      <c r="Y47" s="470"/>
      <c r="Z47" s="470"/>
      <c r="AA47" s="470"/>
      <c r="AB47" s="470"/>
      <c r="AC47" s="472"/>
      <c r="AD47" s="472"/>
      <c r="AE47" s="472"/>
      <c r="AF47" s="472"/>
      <c r="AG47" s="472"/>
    </row>
    <row r="48" spans="1:33" x14ac:dyDescent="0.25">
      <c r="A48" s="477"/>
      <c r="B48" s="477"/>
      <c r="C48" s="477"/>
      <c r="D48" s="477"/>
      <c r="E48" s="477"/>
      <c r="F48" s="477"/>
      <c r="G48" s="477"/>
      <c r="H48" s="478"/>
      <c r="I48" s="478"/>
      <c r="J48" s="478"/>
      <c r="K48" s="478"/>
      <c r="L48" s="478"/>
      <c r="M48" s="478"/>
      <c r="N48" s="478"/>
      <c r="O48" s="478"/>
      <c r="P48" s="463"/>
      <c r="Q48" s="463"/>
      <c r="R48" s="463"/>
      <c r="S48" s="465"/>
      <c r="T48" s="465"/>
      <c r="U48" s="465"/>
      <c r="V48" s="465"/>
      <c r="W48" s="465"/>
      <c r="X48" s="470"/>
      <c r="Y48" s="470"/>
      <c r="Z48" s="470"/>
      <c r="AA48" s="470"/>
      <c r="AB48" s="470"/>
      <c r="AC48" s="472"/>
      <c r="AD48" s="472"/>
      <c r="AE48" s="472"/>
      <c r="AF48" s="472"/>
      <c r="AG48" s="472"/>
    </row>
    <row r="49" spans="1:33" x14ac:dyDescent="0.25">
      <c r="A49" s="477"/>
      <c r="B49" s="477"/>
      <c r="C49" s="477"/>
      <c r="D49" s="477"/>
      <c r="E49" s="477"/>
      <c r="F49" s="477"/>
      <c r="G49" s="477"/>
      <c r="H49" s="478"/>
      <c r="I49" s="478"/>
      <c r="J49" s="478"/>
      <c r="K49" s="478"/>
      <c r="L49" s="478"/>
      <c r="M49" s="478"/>
      <c r="N49" s="478"/>
      <c r="O49" s="478"/>
      <c r="P49" s="463"/>
      <c r="Q49" s="463"/>
      <c r="R49" s="463"/>
      <c r="S49" s="465"/>
      <c r="T49" s="465"/>
      <c r="U49" s="465"/>
      <c r="V49" s="465"/>
      <c r="W49" s="465"/>
      <c r="X49" s="470">
        <f t="shared" ref="X49" si="8">P49*S49</f>
        <v>0</v>
      </c>
      <c r="Y49" s="470"/>
      <c r="Z49" s="470"/>
      <c r="AA49" s="470"/>
      <c r="AB49" s="470"/>
      <c r="AC49" s="472"/>
      <c r="AD49" s="472"/>
      <c r="AE49" s="472"/>
      <c r="AF49" s="472"/>
      <c r="AG49" s="472"/>
    </row>
    <row r="50" spans="1:33" x14ac:dyDescent="0.25">
      <c r="A50" s="477"/>
      <c r="B50" s="477"/>
      <c r="C50" s="477"/>
      <c r="D50" s="477"/>
      <c r="E50" s="477"/>
      <c r="F50" s="477"/>
      <c r="G50" s="477"/>
      <c r="H50" s="478"/>
      <c r="I50" s="478"/>
      <c r="J50" s="478"/>
      <c r="K50" s="478"/>
      <c r="L50" s="478"/>
      <c r="M50" s="478"/>
      <c r="N50" s="478"/>
      <c r="O50" s="478"/>
      <c r="P50" s="463"/>
      <c r="Q50" s="463"/>
      <c r="R50" s="463"/>
      <c r="S50" s="465"/>
      <c r="T50" s="465"/>
      <c r="U50" s="465"/>
      <c r="V50" s="465"/>
      <c r="W50" s="465"/>
      <c r="X50" s="470"/>
      <c r="Y50" s="470"/>
      <c r="Z50" s="470"/>
      <c r="AA50" s="470"/>
      <c r="AB50" s="470"/>
      <c r="AC50" s="472"/>
      <c r="AD50" s="472"/>
      <c r="AE50" s="472"/>
      <c r="AF50" s="472"/>
      <c r="AG50" s="472"/>
    </row>
    <row r="51" spans="1:33" x14ac:dyDescent="0.25">
      <c r="A51" s="477"/>
      <c r="B51" s="477"/>
      <c r="C51" s="477"/>
      <c r="D51" s="477"/>
      <c r="E51" s="477"/>
      <c r="F51" s="477"/>
      <c r="G51" s="477"/>
      <c r="H51" s="478"/>
      <c r="I51" s="478"/>
      <c r="J51" s="478"/>
      <c r="K51" s="478"/>
      <c r="L51" s="478"/>
      <c r="M51" s="478"/>
      <c r="N51" s="478"/>
      <c r="O51" s="478"/>
      <c r="P51" s="463"/>
      <c r="Q51" s="463"/>
      <c r="R51" s="463"/>
      <c r="S51" s="465"/>
      <c r="T51" s="465"/>
      <c r="U51" s="465"/>
      <c r="V51" s="465"/>
      <c r="W51" s="465"/>
      <c r="X51" s="470">
        <f t="shared" ref="X51" si="9">P51*S51</f>
        <v>0</v>
      </c>
      <c r="Y51" s="470"/>
      <c r="Z51" s="470"/>
      <c r="AA51" s="470"/>
      <c r="AB51" s="470"/>
      <c r="AC51" s="472"/>
      <c r="AD51" s="472"/>
      <c r="AE51" s="472"/>
      <c r="AF51" s="472"/>
      <c r="AG51" s="472"/>
    </row>
    <row r="52" spans="1:33" x14ac:dyDescent="0.25">
      <c r="A52" s="477"/>
      <c r="B52" s="477"/>
      <c r="C52" s="477"/>
      <c r="D52" s="477"/>
      <c r="E52" s="477"/>
      <c r="F52" s="477"/>
      <c r="G52" s="477"/>
      <c r="H52" s="478"/>
      <c r="I52" s="478"/>
      <c r="J52" s="478"/>
      <c r="K52" s="478"/>
      <c r="L52" s="478"/>
      <c r="M52" s="478"/>
      <c r="N52" s="478"/>
      <c r="O52" s="478"/>
      <c r="P52" s="463"/>
      <c r="Q52" s="463"/>
      <c r="R52" s="463"/>
      <c r="S52" s="465"/>
      <c r="T52" s="465"/>
      <c r="U52" s="465"/>
      <c r="V52" s="465"/>
      <c r="W52" s="465"/>
      <c r="X52" s="470"/>
      <c r="Y52" s="470"/>
      <c r="Z52" s="470"/>
      <c r="AA52" s="470"/>
      <c r="AB52" s="470"/>
      <c r="AC52" s="472"/>
      <c r="AD52" s="472"/>
      <c r="AE52" s="472"/>
      <c r="AF52" s="472"/>
      <c r="AG52" s="472"/>
    </row>
    <row r="53" spans="1:33" x14ac:dyDescent="0.25">
      <c r="A53" s="479"/>
      <c r="B53" s="479"/>
      <c r="C53" s="479"/>
      <c r="D53" s="479"/>
      <c r="E53" s="479"/>
      <c r="F53" s="479"/>
      <c r="G53" s="479"/>
      <c r="H53" s="480"/>
      <c r="I53" s="480"/>
      <c r="J53" s="480"/>
      <c r="K53" s="480"/>
      <c r="L53" s="480"/>
      <c r="M53" s="480"/>
      <c r="N53" s="480"/>
      <c r="O53" s="480"/>
      <c r="P53" s="462"/>
      <c r="Q53" s="462"/>
      <c r="R53" s="462"/>
      <c r="S53" s="464"/>
      <c r="T53" s="464"/>
      <c r="U53" s="464"/>
      <c r="V53" s="464"/>
      <c r="W53" s="464"/>
      <c r="X53" s="469">
        <f>P53*S53</f>
        <v>0</v>
      </c>
      <c r="Y53" s="469"/>
      <c r="Z53" s="469"/>
      <c r="AA53" s="469"/>
      <c r="AB53" s="469"/>
      <c r="AC53" s="471"/>
      <c r="AD53" s="471"/>
      <c r="AE53" s="471"/>
      <c r="AF53" s="471"/>
      <c r="AG53" s="471"/>
    </row>
    <row r="54" spans="1:33" x14ac:dyDescent="0.25">
      <c r="A54" s="477"/>
      <c r="B54" s="477"/>
      <c r="C54" s="477"/>
      <c r="D54" s="477"/>
      <c r="E54" s="477"/>
      <c r="F54" s="477"/>
      <c r="G54" s="477"/>
      <c r="H54" s="478"/>
      <c r="I54" s="478"/>
      <c r="J54" s="478"/>
      <c r="K54" s="478"/>
      <c r="L54" s="478"/>
      <c r="M54" s="478"/>
      <c r="N54" s="478"/>
      <c r="O54" s="478"/>
      <c r="P54" s="463"/>
      <c r="Q54" s="463"/>
      <c r="R54" s="463"/>
      <c r="S54" s="465"/>
      <c r="T54" s="465"/>
      <c r="U54" s="465"/>
      <c r="V54" s="465"/>
      <c r="W54" s="465"/>
      <c r="X54" s="470"/>
      <c r="Y54" s="470"/>
      <c r="Z54" s="470"/>
      <c r="AA54" s="470"/>
      <c r="AB54" s="470"/>
      <c r="AC54" s="472"/>
      <c r="AD54" s="472"/>
      <c r="AE54" s="472"/>
      <c r="AF54" s="472"/>
      <c r="AG54" s="472"/>
    </row>
    <row r="55" spans="1:33" x14ac:dyDescent="0.25">
      <c r="A55" s="477"/>
      <c r="B55" s="477"/>
      <c r="C55" s="477"/>
      <c r="D55" s="477"/>
      <c r="E55" s="477"/>
      <c r="F55" s="477"/>
      <c r="G55" s="477"/>
      <c r="H55" s="478"/>
      <c r="I55" s="478"/>
      <c r="J55" s="478"/>
      <c r="K55" s="478"/>
      <c r="L55" s="478"/>
      <c r="M55" s="478"/>
      <c r="N55" s="478"/>
      <c r="O55" s="478"/>
      <c r="P55" s="463"/>
      <c r="Q55" s="463"/>
      <c r="R55" s="463"/>
      <c r="S55" s="465"/>
      <c r="T55" s="465"/>
      <c r="U55" s="465"/>
      <c r="V55" s="465"/>
      <c r="W55" s="465"/>
      <c r="X55" s="470">
        <f t="shared" ref="X55" si="10">P55*S55</f>
        <v>0</v>
      </c>
      <c r="Y55" s="470"/>
      <c r="Z55" s="470"/>
      <c r="AA55" s="470"/>
      <c r="AB55" s="470"/>
      <c r="AC55" s="472"/>
      <c r="AD55" s="472"/>
      <c r="AE55" s="472"/>
      <c r="AF55" s="472"/>
      <c r="AG55" s="472"/>
    </row>
    <row r="56" spans="1:33" x14ac:dyDescent="0.25">
      <c r="A56" s="477"/>
      <c r="B56" s="477"/>
      <c r="C56" s="477"/>
      <c r="D56" s="477"/>
      <c r="E56" s="477"/>
      <c r="F56" s="477"/>
      <c r="G56" s="477"/>
      <c r="H56" s="478"/>
      <c r="I56" s="478"/>
      <c r="J56" s="478"/>
      <c r="K56" s="478"/>
      <c r="L56" s="478"/>
      <c r="M56" s="478"/>
      <c r="N56" s="478"/>
      <c r="O56" s="478"/>
      <c r="P56" s="463"/>
      <c r="Q56" s="463"/>
      <c r="R56" s="463"/>
      <c r="S56" s="465"/>
      <c r="T56" s="465"/>
      <c r="U56" s="465"/>
      <c r="V56" s="465"/>
      <c r="W56" s="465"/>
      <c r="X56" s="470"/>
      <c r="Y56" s="470"/>
      <c r="Z56" s="470"/>
      <c r="AA56" s="470"/>
      <c r="AB56" s="470"/>
      <c r="AC56" s="472"/>
      <c r="AD56" s="472"/>
      <c r="AE56" s="472"/>
      <c r="AF56" s="472"/>
      <c r="AG56" s="472"/>
    </row>
    <row r="57" spans="1:33" x14ac:dyDescent="0.25">
      <c r="A57" s="477"/>
      <c r="B57" s="477"/>
      <c r="C57" s="477"/>
      <c r="D57" s="477"/>
      <c r="E57" s="477"/>
      <c r="F57" s="477"/>
      <c r="G57" s="477"/>
      <c r="H57" s="478"/>
      <c r="I57" s="478"/>
      <c r="J57" s="478"/>
      <c r="K57" s="478"/>
      <c r="L57" s="478"/>
      <c r="M57" s="478"/>
      <c r="N57" s="478"/>
      <c r="O57" s="478"/>
      <c r="P57" s="463"/>
      <c r="Q57" s="463"/>
      <c r="R57" s="463"/>
      <c r="S57" s="465"/>
      <c r="T57" s="465"/>
      <c r="U57" s="465"/>
      <c r="V57" s="465"/>
      <c r="W57" s="465"/>
      <c r="X57" s="470">
        <f t="shared" ref="X57" si="11">P57*S57</f>
        <v>0</v>
      </c>
      <c r="Y57" s="470"/>
      <c r="Z57" s="470"/>
      <c r="AA57" s="470"/>
      <c r="AB57" s="470"/>
      <c r="AC57" s="472"/>
      <c r="AD57" s="472"/>
      <c r="AE57" s="472"/>
      <c r="AF57" s="472"/>
      <c r="AG57" s="472"/>
    </row>
    <row r="58" spans="1:33" x14ac:dyDescent="0.25">
      <c r="A58" s="477"/>
      <c r="B58" s="477"/>
      <c r="C58" s="477"/>
      <c r="D58" s="477"/>
      <c r="E58" s="477"/>
      <c r="F58" s="477"/>
      <c r="G58" s="477"/>
      <c r="H58" s="478"/>
      <c r="I58" s="478"/>
      <c r="J58" s="478"/>
      <c r="K58" s="478"/>
      <c r="L58" s="478"/>
      <c r="M58" s="478"/>
      <c r="N58" s="478"/>
      <c r="O58" s="478"/>
      <c r="P58" s="463"/>
      <c r="Q58" s="463"/>
      <c r="R58" s="463"/>
      <c r="S58" s="465"/>
      <c r="T58" s="465"/>
      <c r="U58" s="465"/>
      <c r="V58" s="465"/>
      <c r="W58" s="465"/>
      <c r="X58" s="470"/>
      <c r="Y58" s="470"/>
      <c r="Z58" s="470"/>
      <c r="AA58" s="470"/>
      <c r="AB58" s="470"/>
      <c r="AC58" s="472"/>
      <c r="AD58" s="472"/>
      <c r="AE58" s="472"/>
      <c r="AF58" s="472"/>
      <c r="AG58" s="472"/>
    </row>
    <row r="59" spans="1:33" x14ac:dyDescent="0.25">
      <c r="A59" s="477"/>
      <c r="B59" s="477"/>
      <c r="C59" s="477"/>
      <c r="D59" s="477"/>
      <c r="E59" s="477"/>
      <c r="F59" s="477"/>
      <c r="G59" s="477"/>
      <c r="H59" s="478"/>
      <c r="I59" s="478"/>
      <c r="J59" s="478"/>
      <c r="K59" s="478"/>
      <c r="L59" s="478"/>
      <c r="M59" s="478"/>
      <c r="N59" s="478"/>
      <c r="O59" s="478"/>
      <c r="P59" s="463"/>
      <c r="Q59" s="463"/>
      <c r="R59" s="463"/>
      <c r="S59" s="465"/>
      <c r="T59" s="465"/>
      <c r="U59" s="465"/>
      <c r="V59" s="465"/>
      <c r="W59" s="465"/>
      <c r="X59" s="470">
        <f t="shared" ref="X59" si="12">P59*S59</f>
        <v>0</v>
      </c>
      <c r="Y59" s="470"/>
      <c r="Z59" s="470"/>
      <c r="AA59" s="470"/>
      <c r="AB59" s="470"/>
      <c r="AC59" s="472"/>
      <c r="AD59" s="472"/>
      <c r="AE59" s="472"/>
      <c r="AF59" s="472"/>
      <c r="AG59" s="472"/>
    </row>
    <row r="60" spans="1:33" x14ac:dyDescent="0.25">
      <c r="A60" s="477"/>
      <c r="B60" s="477"/>
      <c r="C60" s="477"/>
      <c r="D60" s="477"/>
      <c r="E60" s="477"/>
      <c r="F60" s="477"/>
      <c r="G60" s="477"/>
      <c r="H60" s="478"/>
      <c r="I60" s="478"/>
      <c r="J60" s="478"/>
      <c r="K60" s="478"/>
      <c r="L60" s="478"/>
      <c r="M60" s="478"/>
      <c r="N60" s="478"/>
      <c r="O60" s="478"/>
      <c r="P60" s="463"/>
      <c r="Q60" s="463"/>
      <c r="R60" s="463"/>
      <c r="S60" s="465"/>
      <c r="T60" s="465"/>
      <c r="U60" s="465"/>
      <c r="V60" s="465"/>
      <c r="W60" s="465"/>
      <c r="X60" s="470"/>
      <c r="Y60" s="470"/>
      <c r="Z60" s="470"/>
      <c r="AA60" s="470"/>
      <c r="AB60" s="470"/>
      <c r="AC60" s="472"/>
      <c r="AD60" s="472"/>
      <c r="AE60" s="472"/>
      <c r="AF60" s="472"/>
      <c r="AG60" s="472"/>
    </row>
    <row r="61" spans="1:33" x14ac:dyDescent="0.25">
      <c r="A61" s="477"/>
      <c r="B61" s="477"/>
      <c r="C61" s="477"/>
      <c r="D61" s="477"/>
      <c r="E61" s="477"/>
      <c r="F61" s="477"/>
      <c r="G61" s="477"/>
      <c r="H61" s="478"/>
      <c r="I61" s="478"/>
      <c r="J61" s="478"/>
      <c r="K61" s="478"/>
      <c r="L61" s="478"/>
      <c r="M61" s="478"/>
      <c r="N61" s="478"/>
      <c r="O61" s="478"/>
      <c r="P61" s="463"/>
      <c r="Q61" s="463"/>
      <c r="R61" s="463"/>
      <c r="S61" s="465"/>
      <c r="T61" s="465"/>
      <c r="U61" s="465"/>
      <c r="V61" s="465"/>
      <c r="W61" s="465"/>
      <c r="X61" s="470">
        <f t="shared" ref="X61" si="13">P61*S61</f>
        <v>0</v>
      </c>
      <c r="Y61" s="470"/>
      <c r="Z61" s="470"/>
      <c r="AA61" s="470"/>
      <c r="AB61" s="470"/>
      <c r="AC61" s="472"/>
      <c r="AD61" s="472"/>
      <c r="AE61" s="472"/>
      <c r="AF61" s="472"/>
      <c r="AG61" s="472"/>
    </row>
    <row r="62" spans="1:33" x14ac:dyDescent="0.25">
      <c r="A62" s="477"/>
      <c r="B62" s="477"/>
      <c r="C62" s="477"/>
      <c r="D62" s="477"/>
      <c r="E62" s="477"/>
      <c r="F62" s="477"/>
      <c r="G62" s="477"/>
      <c r="H62" s="478"/>
      <c r="I62" s="478"/>
      <c r="J62" s="478"/>
      <c r="K62" s="478"/>
      <c r="L62" s="478"/>
      <c r="M62" s="478"/>
      <c r="N62" s="478"/>
      <c r="O62" s="478"/>
      <c r="P62" s="463"/>
      <c r="Q62" s="463"/>
      <c r="R62" s="463"/>
      <c r="S62" s="465"/>
      <c r="T62" s="465"/>
      <c r="U62" s="465"/>
      <c r="V62" s="465"/>
      <c r="W62" s="465"/>
      <c r="X62" s="470"/>
      <c r="Y62" s="470"/>
      <c r="Z62" s="470"/>
      <c r="AA62" s="470"/>
      <c r="AB62" s="470"/>
      <c r="AC62" s="472"/>
      <c r="AD62" s="472"/>
      <c r="AE62" s="472"/>
      <c r="AF62" s="472"/>
      <c r="AG62" s="472"/>
    </row>
    <row r="63" spans="1:33" x14ac:dyDescent="0.25">
      <c r="A63" s="477"/>
      <c r="B63" s="477"/>
      <c r="C63" s="477"/>
      <c r="D63" s="477"/>
      <c r="E63" s="477"/>
      <c r="F63" s="477"/>
      <c r="G63" s="477"/>
      <c r="H63" s="478"/>
      <c r="I63" s="478"/>
      <c r="J63" s="478"/>
      <c r="K63" s="478"/>
      <c r="L63" s="478"/>
      <c r="M63" s="478"/>
      <c r="N63" s="478"/>
      <c r="O63" s="478"/>
      <c r="P63" s="463"/>
      <c r="Q63" s="463"/>
      <c r="R63" s="463"/>
      <c r="S63" s="465"/>
      <c r="T63" s="465"/>
      <c r="U63" s="465"/>
      <c r="V63" s="465"/>
      <c r="W63" s="465"/>
      <c r="X63" s="470">
        <f t="shared" ref="X63" si="14">P63*S63</f>
        <v>0</v>
      </c>
      <c r="Y63" s="470"/>
      <c r="Z63" s="470"/>
      <c r="AA63" s="470"/>
      <c r="AB63" s="470"/>
      <c r="AC63" s="472"/>
      <c r="AD63" s="472"/>
      <c r="AE63" s="472"/>
      <c r="AF63" s="472"/>
      <c r="AG63" s="472"/>
    </row>
    <row r="64" spans="1:33" x14ac:dyDescent="0.25">
      <c r="A64" s="477"/>
      <c r="B64" s="477"/>
      <c r="C64" s="477"/>
      <c r="D64" s="477"/>
      <c r="E64" s="477"/>
      <c r="F64" s="477"/>
      <c r="G64" s="477"/>
      <c r="H64" s="478"/>
      <c r="I64" s="478"/>
      <c r="J64" s="478"/>
      <c r="K64" s="478"/>
      <c r="L64" s="478"/>
      <c r="M64" s="478"/>
      <c r="N64" s="478"/>
      <c r="O64" s="478"/>
      <c r="P64" s="463"/>
      <c r="Q64" s="463"/>
      <c r="R64" s="463"/>
      <c r="S64" s="465"/>
      <c r="T64" s="465"/>
      <c r="U64" s="465"/>
      <c r="V64" s="465"/>
      <c r="W64" s="465"/>
      <c r="X64" s="470"/>
      <c r="Y64" s="470"/>
      <c r="Z64" s="470"/>
      <c r="AA64" s="470"/>
      <c r="AB64" s="470"/>
      <c r="AC64" s="472"/>
      <c r="AD64" s="472"/>
      <c r="AE64" s="472"/>
      <c r="AF64" s="472"/>
      <c r="AG64" s="472"/>
    </row>
  </sheetData>
  <sheetProtection algorithmName="SHA-512" hashValue="d9fevJzyMReA8XaC1M12PTOz7p3jGg4MnW5g0zLEMpm0o+1c95aqftPZ34p0j+/2TfBpg8PSvm1si7aVSwStQg==" saltValue="TrxS8b9O3fDhY4pjSw1tfg==" spinCount="100000" sheet="1" formatCells="0" formatColumns="0" formatRows="0" insertRows="0"/>
  <mergeCells count="176">
    <mergeCell ref="A61:G62"/>
    <mergeCell ref="H61:O62"/>
    <mergeCell ref="P61:R62"/>
    <mergeCell ref="S61:W62"/>
    <mergeCell ref="X61:AB62"/>
    <mergeCell ref="AC61:AG62"/>
    <mergeCell ref="A63:G64"/>
    <mergeCell ref="H63:O64"/>
    <mergeCell ref="P63:R64"/>
    <mergeCell ref="S63:W64"/>
    <mergeCell ref="X63:AB64"/>
    <mergeCell ref="AC63:AG64"/>
    <mergeCell ref="A57:G58"/>
    <mergeCell ref="H57:O58"/>
    <mergeCell ref="P57:R58"/>
    <mergeCell ref="S57:W58"/>
    <mergeCell ref="X57:AB58"/>
    <mergeCell ref="AC57:AG58"/>
    <mergeCell ref="A59:G60"/>
    <mergeCell ref="H59:O60"/>
    <mergeCell ref="P59:R60"/>
    <mergeCell ref="S59:W60"/>
    <mergeCell ref="X59:AB60"/>
    <mergeCell ref="AC59:AG60"/>
    <mergeCell ref="A53:G54"/>
    <mergeCell ref="H53:O54"/>
    <mergeCell ref="P53:R54"/>
    <mergeCell ref="S53:W54"/>
    <mergeCell ref="X53:AB54"/>
    <mergeCell ref="AC53:AG54"/>
    <mergeCell ref="A55:G56"/>
    <mergeCell ref="H55:O56"/>
    <mergeCell ref="P55:R56"/>
    <mergeCell ref="S55:W56"/>
    <mergeCell ref="X55:AB56"/>
    <mergeCell ref="AC55:AG56"/>
    <mergeCell ref="A49:G50"/>
    <mergeCell ref="H49:O50"/>
    <mergeCell ref="P49:R50"/>
    <mergeCell ref="S49:W50"/>
    <mergeCell ref="X49:AB50"/>
    <mergeCell ref="AC49:AG50"/>
    <mergeCell ref="A51:G52"/>
    <mergeCell ref="H51:O52"/>
    <mergeCell ref="P51:R52"/>
    <mergeCell ref="S51:W52"/>
    <mergeCell ref="X51:AB52"/>
    <mergeCell ref="AC51:AG52"/>
    <mergeCell ref="A45:G46"/>
    <mergeCell ref="H45:O46"/>
    <mergeCell ref="P45:R46"/>
    <mergeCell ref="S45:W46"/>
    <mergeCell ref="X45:AB46"/>
    <mergeCell ref="AC45:AG46"/>
    <mergeCell ref="A47:G48"/>
    <mergeCell ref="H47:O48"/>
    <mergeCell ref="P47:R48"/>
    <mergeCell ref="S47:W48"/>
    <mergeCell ref="X47:AB48"/>
    <mergeCell ref="AC47:AG48"/>
    <mergeCell ref="A42:G42"/>
    <mergeCell ref="H42:O42"/>
    <mergeCell ref="P42:R42"/>
    <mergeCell ref="S42:W42"/>
    <mergeCell ref="X42:AB42"/>
    <mergeCell ref="AC42:AG42"/>
    <mergeCell ref="A43:G44"/>
    <mergeCell ref="H43:O44"/>
    <mergeCell ref="P43:R44"/>
    <mergeCell ref="S43:W44"/>
    <mergeCell ref="X43:AB44"/>
    <mergeCell ref="AC43:AG44"/>
    <mergeCell ref="E5:F5"/>
    <mergeCell ref="E4:F4"/>
    <mergeCell ref="A40:AG40"/>
    <mergeCell ref="A6:D6"/>
    <mergeCell ref="A38:G39"/>
    <mergeCell ref="H38:O39"/>
    <mergeCell ref="P38:R39"/>
    <mergeCell ref="S38:W39"/>
    <mergeCell ref="X38:AB39"/>
    <mergeCell ref="AC38:AG39"/>
    <mergeCell ref="A36:G37"/>
    <mergeCell ref="H36:O37"/>
    <mergeCell ref="P36:R37"/>
    <mergeCell ref="S36:W37"/>
    <mergeCell ref="X36:AB37"/>
    <mergeCell ref="AC36:AG37"/>
    <mergeCell ref="A34:G35"/>
    <mergeCell ref="H34:O35"/>
    <mergeCell ref="P34:R35"/>
    <mergeCell ref="S34:W35"/>
    <mergeCell ref="X34:AB35"/>
    <mergeCell ref="AC34:AG35"/>
    <mergeCell ref="A32:G33"/>
    <mergeCell ref="H32:O33"/>
    <mergeCell ref="P32:R33"/>
    <mergeCell ref="S32:W33"/>
    <mergeCell ref="A29:F29"/>
    <mergeCell ref="G29:K29"/>
    <mergeCell ref="M29:X29"/>
    <mergeCell ref="Y29:AC29"/>
    <mergeCell ref="AD29:AG29"/>
    <mergeCell ref="X32:AB33"/>
    <mergeCell ref="AC32:AG33"/>
    <mergeCell ref="A31:G31"/>
    <mergeCell ref="H31:O31"/>
    <mergeCell ref="P31:R31"/>
    <mergeCell ref="S31:W31"/>
    <mergeCell ref="X31:AB31"/>
    <mergeCell ref="AC31:AG31"/>
    <mergeCell ref="A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2"/>
    <mergeCell ref="G21:L22"/>
    <mergeCell ref="M21:AC21"/>
    <mergeCell ref="AD21:AG22"/>
    <mergeCell ref="M22:X22"/>
    <mergeCell ref="Y22:AC22"/>
    <mergeCell ref="C13:J16"/>
    <mergeCell ref="K13:Q16"/>
    <mergeCell ref="R13:Y16"/>
    <mergeCell ref="Z13:AG16"/>
    <mergeCell ref="A3:AG3"/>
    <mergeCell ref="A4:D4"/>
    <mergeCell ref="I4:P4"/>
    <mergeCell ref="Q4:AG4"/>
    <mergeCell ref="A9:B17"/>
    <mergeCell ref="C9:J11"/>
    <mergeCell ref="K9:Q11"/>
    <mergeCell ref="R9:Y11"/>
    <mergeCell ref="Z9:AG11"/>
    <mergeCell ref="C17:I17"/>
    <mergeCell ref="K17:P17"/>
    <mergeCell ref="R17:X17"/>
    <mergeCell ref="Z17:AF17"/>
    <mergeCell ref="E6:AG6"/>
    <mergeCell ref="Z7:AC7"/>
    <mergeCell ref="AD7:AE7"/>
    <mergeCell ref="AF7:AG7"/>
    <mergeCell ref="A7:D7"/>
    <mergeCell ref="E7:Y7"/>
    <mergeCell ref="C12:I12"/>
    <mergeCell ref="K12:P12"/>
    <mergeCell ref="R12:X12"/>
    <mergeCell ref="Z12:AF12"/>
    <mergeCell ref="A5:D5"/>
  </mergeCells>
  <phoneticPr fontId="4"/>
  <dataValidations count="1">
    <dataValidation type="list" allowBlank="1" showInputMessage="1" showErrorMessage="1" sqref="E4" xr:uid="{48721E15-359A-466A-8694-FB1F7B36B091}">
      <formula1>年度</formula1>
    </dataValidation>
  </dataValidations>
  <pageMargins left="0.70866141732283472" right="0.70866141732283472" top="0.74803149606299213" bottom="0.74803149606299213" header="0.31496062992125984" footer="0.31496062992125984"/>
  <pageSetup paperSize="9" scale="78" orientation="portrait" r:id="rId1"/>
  <headerFooter>
    <oddFooter>&amp;L&amp;8&amp;A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2104-75AC-4A95-A26F-FE712D65BA1B}">
  <sheetPr>
    <pageSetUpPr fitToPage="1"/>
  </sheetPr>
  <dimension ref="A1:AW40"/>
  <sheetViews>
    <sheetView zoomScaleNormal="100" zoomScaleSheetLayoutView="87" workbookViewId="0"/>
  </sheetViews>
  <sheetFormatPr defaultColWidth="3.125" defaultRowHeight="14.25" x14ac:dyDescent="0.25"/>
  <cols>
    <col min="1" max="16384" width="3.125" style="95"/>
  </cols>
  <sheetData>
    <row r="1" spans="1:49" ht="15.75" x14ac:dyDescent="0.25">
      <c r="A1" s="95" t="s">
        <v>201</v>
      </c>
      <c r="AG1" s="33"/>
    </row>
    <row r="3" spans="1:49" x14ac:dyDescent="0.25">
      <c r="A3" s="347" t="s">
        <v>253</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row>
    <row r="4" spans="1:49" ht="16.5" x14ac:dyDescent="0.25">
      <c r="A4" s="397" t="s">
        <v>120</v>
      </c>
      <c r="B4" s="397"/>
      <c r="C4" s="397"/>
      <c r="D4" s="397"/>
      <c r="E4" s="474"/>
      <c r="F4" s="475"/>
      <c r="I4" s="398"/>
      <c r="J4" s="398"/>
      <c r="K4" s="398"/>
      <c r="L4" s="398"/>
      <c r="M4" s="398"/>
      <c r="N4" s="398"/>
      <c r="O4" s="398"/>
      <c r="P4" s="398"/>
      <c r="Q4" s="399"/>
      <c r="R4" s="399"/>
      <c r="S4" s="399"/>
      <c r="T4" s="399"/>
      <c r="U4" s="399"/>
      <c r="V4" s="399"/>
      <c r="W4" s="399"/>
      <c r="X4" s="399"/>
      <c r="Y4" s="399"/>
      <c r="Z4" s="399"/>
      <c r="AA4" s="399"/>
      <c r="AB4" s="399"/>
      <c r="AC4" s="399"/>
      <c r="AD4" s="399"/>
      <c r="AE4" s="399"/>
      <c r="AF4" s="399"/>
      <c r="AG4" s="399"/>
    </row>
    <row r="5" spans="1:49" x14ac:dyDescent="0.25">
      <c r="A5" s="205" t="s">
        <v>139</v>
      </c>
      <c r="B5" s="205"/>
      <c r="C5" s="205"/>
      <c r="D5" s="205"/>
      <c r="E5" s="348" t="str">
        <f>IF('別紙1_I. 企業概要および補助事業概要'!E3="","",'別紙1_I. 企業概要および補助事業概要'!E3)</f>
        <v/>
      </c>
      <c r="F5" s="349"/>
    </row>
    <row r="6" spans="1:49" ht="27.95" customHeight="1" x14ac:dyDescent="0.25">
      <c r="A6" s="350" t="s">
        <v>17</v>
      </c>
      <c r="B6" s="350"/>
      <c r="C6" s="350"/>
      <c r="D6" s="350"/>
      <c r="E6" s="351" t="str">
        <f>IF('別紙1_I. 企業概要および補助事業概要'!F6="","",'別紙1_I. 企業概要および補助事業概要'!F6)</f>
        <v/>
      </c>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96"/>
      <c r="AI6" s="96"/>
    </row>
    <row r="7" spans="1:49" ht="27.95" customHeight="1" x14ac:dyDescent="0.25">
      <c r="A7" s="207" t="s">
        <v>116</v>
      </c>
      <c r="B7" s="207"/>
      <c r="C7" s="207"/>
      <c r="D7" s="207"/>
      <c r="E7" s="352" t="str">
        <f>IF('別紙1_I. 企業概要および補助事業概要'!F65="","",'別紙1_I. 企業概要および補助事業概要'!F65)</f>
        <v/>
      </c>
      <c r="F7" s="352"/>
      <c r="G7" s="352"/>
      <c r="H7" s="352"/>
      <c r="I7" s="352"/>
      <c r="J7" s="352"/>
      <c r="K7" s="352"/>
      <c r="L7" s="352"/>
      <c r="M7" s="352"/>
      <c r="N7" s="352"/>
      <c r="O7" s="352"/>
      <c r="P7" s="352"/>
      <c r="Q7" s="352"/>
      <c r="R7" s="352"/>
      <c r="S7" s="352"/>
      <c r="T7" s="352"/>
      <c r="U7" s="352"/>
      <c r="V7" s="352"/>
      <c r="W7" s="352"/>
      <c r="X7" s="352"/>
      <c r="Y7" s="352"/>
      <c r="Z7" s="410" t="s">
        <v>121</v>
      </c>
      <c r="AA7" s="410"/>
      <c r="AB7" s="410"/>
      <c r="AC7" s="410"/>
      <c r="AD7" s="411" t="s">
        <v>122</v>
      </c>
      <c r="AE7" s="412"/>
      <c r="AF7" s="413" t="str">
        <f>IF('別紙1_I. 企業概要および補助事業概要'!W7="","",IF('別紙1_I. 企業概要および補助事業概要'!W7="該当する",2,3))</f>
        <v/>
      </c>
      <c r="AG7" s="414"/>
      <c r="AH7" s="96"/>
      <c r="AI7" s="96"/>
      <c r="AP7" s="97"/>
      <c r="AQ7" s="97"/>
      <c r="AR7" s="97"/>
      <c r="AS7" s="97"/>
      <c r="AT7" s="98"/>
      <c r="AU7" s="98"/>
      <c r="AV7" s="99"/>
      <c r="AW7" s="99"/>
    </row>
    <row r="9" spans="1:49" x14ac:dyDescent="0.25">
      <c r="A9" s="400" t="s">
        <v>44</v>
      </c>
      <c r="B9" s="401"/>
      <c r="C9" s="406" t="s">
        <v>38</v>
      </c>
      <c r="D9" s="406"/>
      <c r="E9" s="406"/>
      <c r="F9" s="406"/>
      <c r="G9" s="406"/>
      <c r="H9" s="406"/>
      <c r="I9" s="406"/>
      <c r="J9" s="406"/>
      <c r="K9" s="406" t="s">
        <v>39</v>
      </c>
      <c r="L9" s="406"/>
      <c r="M9" s="406"/>
      <c r="N9" s="406"/>
      <c r="O9" s="406"/>
      <c r="P9" s="406"/>
      <c r="Q9" s="406"/>
      <c r="R9" s="407" t="s">
        <v>40</v>
      </c>
      <c r="S9" s="406"/>
      <c r="T9" s="406"/>
      <c r="U9" s="406"/>
      <c r="V9" s="406"/>
      <c r="W9" s="406"/>
      <c r="X9" s="406"/>
      <c r="Y9" s="406"/>
      <c r="Z9" s="407" t="s">
        <v>41</v>
      </c>
      <c r="AA9" s="406"/>
      <c r="AB9" s="406"/>
      <c r="AC9" s="406"/>
      <c r="AD9" s="406"/>
      <c r="AE9" s="406"/>
      <c r="AF9" s="406"/>
      <c r="AG9" s="406"/>
    </row>
    <row r="10" spans="1:49" x14ac:dyDescent="0.25">
      <c r="A10" s="402"/>
      <c r="B10" s="403"/>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row>
    <row r="11" spans="1:49" x14ac:dyDescent="0.25">
      <c r="A11" s="402"/>
      <c r="B11" s="403"/>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row>
    <row r="12" spans="1:49" ht="29.45" customHeight="1" x14ac:dyDescent="0.25">
      <c r="A12" s="402"/>
      <c r="B12" s="403"/>
      <c r="C12" s="408"/>
      <c r="D12" s="408"/>
      <c r="E12" s="408"/>
      <c r="F12" s="408"/>
      <c r="G12" s="408"/>
      <c r="H12" s="408"/>
      <c r="I12" s="408"/>
      <c r="J12" s="100" t="s">
        <v>21</v>
      </c>
      <c r="K12" s="408"/>
      <c r="L12" s="408"/>
      <c r="M12" s="408"/>
      <c r="N12" s="408"/>
      <c r="O12" s="408"/>
      <c r="P12" s="408"/>
      <c r="Q12" s="100" t="s">
        <v>21</v>
      </c>
      <c r="R12" s="409" t="str">
        <f>IF(OR(C12="",K12=""),"",C12-K12)</f>
        <v/>
      </c>
      <c r="S12" s="409" t="str">
        <f t="shared" ref="S12:X12" si="0">IF(OR(O12="",Q12=""),"",O12-Q12)</f>
        <v/>
      </c>
      <c r="T12" s="409" t="str">
        <f t="shared" si="0"/>
        <v/>
      </c>
      <c r="U12" s="409" t="str">
        <f t="shared" si="0"/>
        <v/>
      </c>
      <c r="V12" s="409" t="str">
        <f t="shared" si="0"/>
        <v/>
      </c>
      <c r="W12" s="409" t="str">
        <f t="shared" si="0"/>
        <v/>
      </c>
      <c r="X12" s="409" t="str">
        <f t="shared" si="0"/>
        <v/>
      </c>
      <c r="Y12" s="100" t="s">
        <v>21</v>
      </c>
      <c r="Z12" s="408"/>
      <c r="AA12" s="408"/>
      <c r="AB12" s="408"/>
      <c r="AC12" s="408"/>
      <c r="AD12" s="408"/>
      <c r="AE12" s="408"/>
      <c r="AF12" s="408"/>
      <c r="AG12" s="100" t="s">
        <v>21</v>
      </c>
    </row>
    <row r="13" spans="1:49" x14ac:dyDescent="0.25">
      <c r="A13" s="402"/>
      <c r="B13" s="403"/>
      <c r="C13" s="407" t="s">
        <v>199</v>
      </c>
      <c r="D13" s="406"/>
      <c r="E13" s="406"/>
      <c r="F13" s="406"/>
      <c r="G13" s="406"/>
      <c r="H13" s="406"/>
      <c r="I13" s="406"/>
      <c r="J13" s="406"/>
      <c r="K13" s="407" t="s">
        <v>42</v>
      </c>
      <c r="L13" s="406"/>
      <c r="M13" s="406"/>
      <c r="N13" s="406"/>
      <c r="O13" s="406"/>
      <c r="P13" s="406"/>
      <c r="Q13" s="406"/>
      <c r="R13" s="407" t="s">
        <v>43</v>
      </c>
      <c r="S13" s="406"/>
      <c r="T13" s="406"/>
      <c r="U13" s="406"/>
      <c r="V13" s="406"/>
      <c r="W13" s="406"/>
      <c r="X13" s="406"/>
      <c r="Y13" s="406"/>
      <c r="Z13" s="407" t="s">
        <v>123</v>
      </c>
      <c r="AA13" s="406"/>
      <c r="AB13" s="406"/>
      <c r="AC13" s="406"/>
      <c r="AD13" s="406"/>
      <c r="AE13" s="406"/>
      <c r="AF13" s="406"/>
      <c r="AG13" s="406"/>
    </row>
    <row r="14" spans="1:49" x14ac:dyDescent="0.25">
      <c r="A14" s="402"/>
      <c r="B14" s="403"/>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row>
    <row r="15" spans="1:49" x14ac:dyDescent="0.25">
      <c r="A15" s="402"/>
      <c r="B15" s="403"/>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row>
    <row r="16" spans="1:49" x14ac:dyDescent="0.25">
      <c r="A16" s="402"/>
      <c r="B16" s="403"/>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row>
    <row r="17" spans="1:33" ht="32.1" customHeight="1" x14ac:dyDescent="0.25">
      <c r="A17" s="404"/>
      <c r="B17" s="405"/>
      <c r="C17" s="408"/>
      <c r="D17" s="408"/>
      <c r="E17" s="408"/>
      <c r="F17" s="408"/>
      <c r="G17" s="408"/>
      <c r="H17" s="408"/>
      <c r="I17" s="408"/>
      <c r="J17" s="100" t="s">
        <v>21</v>
      </c>
      <c r="K17" s="409" t="str">
        <f>IF(Z12="","",MIN(Z12,C17))</f>
        <v/>
      </c>
      <c r="L17" s="409"/>
      <c r="M17" s="409"/>
      <c r="N17" s="409"/>
      <c r="O17" s="409"/>
      <c r="P17" s="409"/>
      <c r="Q17" s="100" t="s">
        <v>21</v>
      </c>
      <c r="R17" s="409" t="str">
        <f>IF(OR(R12="",K17=""),"",MIN(R12,K17))</f>
        <v/>
      </c>
      <c r="S17" s="409" t="str">
        <f t="shared" ref="S17:X17" si="1">IF(OR(S13="",Q17=""),"",MIN(S13,Q17))</f>
        <v/>
      </c>
      <c r="T17" s="409" t="str">
        <f t="shared" si="1"/>
        <v/>
      </c>
      <c r="U17" s="409" t="str">
        <f t="shared" si="1"/>
        <v/>
      </c>
      <c r="V17" s="409" t="str">
        <f t="shared" si="1"/>
        <v/>
      </c>
      <c r="W17" s="409" t="str">
        <f t="shared" si="1"/>
        <v/>
      </c>
      <c r="X17" s="409" t="str">
        <f t="shared" si="1"/>
        <v/>
      </c>
      <c r="Y17" s="100" t="s">
        <v>21</v>
      </c>
      <c r="Z17" s="409" t="str">
        <f>IF(OR(R17="",AF7=""),"",ROUNDDOWN(R17/AF7,-3))</f>
        <v/>
      </c>
      <c r="AA17" s="409" t="e">
        <f t="shared" ref="AA17:AF17" si="2">IF(OR(Y17=""),"",ROUNDDOWN(Y17/3,-3))</f>
        <v>#VALUE!</v>
      </c>
      <c r="AB17" s="409" t="str">
        <f t="shared" si="2"/>
        <v/>
      </c>
      <c r="AC17" s="409" t="e">
        <f t="shared" si="2"/>
        <v>#VALUE!</v>
      </c>
      <c r="AD17" s="409" t="str">
        <f t="shared" si="2"/>
        <v/>
      </c>
      <c r="AE17" s="409" t="e">
        <f t="shared" si="2"/>
        <v>#VALUE!</v>
      </c>
      <c r="AF17" s="409" t="str">
        <f t="shared" si="2"/>
        <v/>
      </c>
      <c r="AG17" s="100" t="s">
        <v>21</v>
      </c>
    </row>
    <row r="20" spans="1:33" x14ac:dyDescent="0.25">
      <c r="A20" s="95" t="s">
        <v>45</v>
      </c>
    </row>
    <row r="21" spans="1:33" x14ac:dyDescent="0.25">
      <c r="A21" s="415" t="s">
        <v>26</v>
      </c>
      <c r="B21" s="415"/>
      <c r="C21" s="415"/>
      <c r="D21" s="415"/>
      <c r="E21" s="415"/>
      <c r="F21" s="415"/>
      <c r="G21" s="416" t="s">
        <v>27</v>
      </c>
      <c r="H21" s="417"/>
      <c r="I21" s="417"/>
      <c r="J21" s="417"/>
      <c r="K21" s="417"/>
      <c r="L21" s="418"/>
      <c r="M21" s="422" t="s">
        <v>28</v>
      </c>
      <c r="N21" s="422"/>
      <c r="O21" s="422"/>
      <c r="P21" s="422"/>
      <c r="Q21" s="422"/>
      <c r="R21" s="422"/>
      <c r="S21" s="422"/>
      <c r="T21" s="422"/>
      <c r="U21" s="422"/>
      <c r="V21" s="422"/>
      <c r="W21" s="422"/>
      <c r="X21" s="422"/>
      <c r="Y21" s="422"/>
      <c r="Z21" s="422"/>
      <c r="AA21" s="422"/>
      <c r="AB21" s="422"/>
      <c r="AC21" s="423"/>
      <c r="AD21" s="415" t="s">
        <v>29</v>
      </c>
      <c r="AE21" s="415"/>
      <c r="AF21" s="415"/>
      <c r="AG21" s="415"/>
    </row>
    <row r="22" spans="1:33" x14ac:dyDescent="0.25">
      <c r="A22" s="415"/>
      <c r="B22" s="415"/>
      <c r="C22" s="415"/>
      <c r="D22" s="415"/>
      <c r="E22" s="415"/>
      <c r="F22" s="415"/>
      <c r="G22" s="419"/>
      <c r="H22" s="420"/>
      <c r="I22" s="420"/>
      <c r="J22" s="420"/>
      <c r="K22" s="420"/>
      <c r="L22" s="421"/>
      <c r="M22" s="424" t="s">
        <v>30</v>
      </c>
      <c r="N22" s="424"/>
      <c r="O22" s="424"/>
      <c r="P22" s="424"/>
      <c r="Q22" s="424"/>
      <c r="R22" s="424"/>
      <c r="S22" s="424"/>
      <c r="T22" s="424"/>
      <c r="U22" s="424"/>
      <c r="V22" s="424"/>
      <c r="W22" s="424"/>
      <c r="X22" s="425"/>
      <c r="Y22" s="415" t="s">
        <v>27</v>
      </c>
      <c r="Z22" s="415"/>
      <c r="AA22" s="415"/>
      <c r="AB22" s="415"/>
      <c r="AC22" s="415"/>
      <c r="AD22" s="415"/>
      <c r="AE22" s="415"/>
      <c r="AF22" s="415"/>
      <c r="AG22" s="415"/>
    </row>
    <row r="23" spans="1:33" ht="27.95" customHeight="1" x14ac:dyDescent="0.25">
      <c r="A23" s="426"/>
      <c r="B23" s="427"/>
      <c r="C23" s="427"/>
      <c r="D23" s="427"/>
      <c r="E23" s="427"/>
      <c r="F23" s="428"/>
      <c r="G23" s="429"/>
      <c r="H23" s="430"/>
      <c r="I23" s="430"/>
      <c r="J23" s="430"/>
      <c r="K23" s="430"/>
      <c r="L23" s="149" t="s">
        <v>84</v>
      </c>
      <c r="M23" s="431"/>
      <c r="N23" s="432"/>
      <c r="O23" s="432"/>
      <c r="P23" s="432"/>
      <c r="Q23" s="432"/>
      <c r="R23" s="432"/>
      <c r="S23" s="432"/>
      <c r="T23" s="432"/>
      <c r="U23" s="432"/>
      <c r="V23" s="432"/>
      <c r="W23" s="432"/>
      <c r="X23" s="433"/>
      <c r="Y23" s="429"/>
      <c r="Z23" s="430"/>
      <c r="AA23" s="430"/>
      <c r="AB23" s="430"/>
      <c r="AC23" s="434"/>
      <c r="AD23" s="435"/>
      <c r="AE23" s="436"/>
      <c r="AF23" s="436"/>
      <c r="AG23" s="437"/>
    </row>
    <row r="24" spans="1:33" ht="27.95" customHeight="1" x14ac:dyDescent="0.25">
      <c r="A24" s="438"/>
      <c r="B24" s="439"/>
      <c r="C24" s="439"/>
      <c r="D24" s="439"/>
      <c r="E24" s="439"/>
      <c r="F24" s="440"/>
      <c r="G24" s="441"/>
      <c r="H24" s="442"/>
      <c r="I24" s="442"/>
      <c r="J24" s="442"/>
      <c r="K24" s="442"/>
      <c r="L24" s="150" t="s">
        <v>84</v>
      </c>
      <c r="M24" s="443"/>
      <c r="N24" s="444"/>
      <c r="O24" s="444"/>
      <c r="P24" s="444"/>
      <c r="Q24" s="444"/>
      <c r="R24" s="444"/>
      <c r="S24" s="444"/>
      <c r="T24" s="444"/>
      <c r="U24" s="444"/>
      <c r="V24" s="444"/>
      <c r="W24" s="444"/>
      <c r="X24" s="445"/>
      <c r="Y24" s="441"/>
      <c r="Z24" s="442"/>
      <c r="AA24" s="442"/>
      <c r="AB24" s="442"/>
      <c r="AC24" s="446"/>
      <c r="AD24" s="447"/>
      <c r="AE24" s="448"/>
      <c r="AF24" s="448"/>
      <c r="AG24" s="449"/>
    </row>
    <row r="25" spans="1:33" ht="27.95" customHeight="1" x14ac:dyDescent="0.25">
      <c r="A25" s="438"/>
      <c r="B25" s="439"/>
      <c r="C25" s="439"/>
      <c r="D25" s="439"/>
      <c r="E25" s="439"/>
      <c r="F25" s="440"/>
      <c r="G25" s="441"/>
      <c r="H25" s="442"/>
      <c r="I25" s="442"/>
      <c r="J25" s="442"/>
      <c r="K25" s="442"/>
      <c r="L25" s="150" t="s">
        <v>84</v>
      </c>
      <c r="M25" s="443"/>
      <c r="N25" s="444"/>
      <c r="O25" s="444"/>
      <c r="P25" s="444"/>
      <c r="Q25" s="444"/>
      <c r="R25" s="444"/>
      <c r="S25" s="444"/>
      <c r="T25" s="444"/>
      <c r="U25" s="444"/>
      <c r="V25" s="444"/>
      <c r="W25" s="444"/>
      <c r="X25" s="445"/>
      <c r="Y25" s="441"/>
      <c r="Z25" s="442"/>
      <c r="AA25" s="442"/>
      <c r="AB25" s="442"/>
      <c r="AC25" s="446"/>
      <c r="AD25" s="447"/>
      <c r="AE25" s="448"/>
      <c r="AF25" s="448"/>
      <c r="AG25" s="449"/>
    </row>
    <row r="26" spans="1:33" ht="27.95" customHeight="1" x14ac:dyDescent="0.25">
      <c r="A26" s="438"/>
      <c r="B26" s="439"/>
      <c r="C26" s="439"/>
      <c r="D26" s="439"/>
      <c r="E26" s="439"/>
      <c r="F26" s="440"/>
      <c r="G26" s="441"/>
      <c r="H26" s="442"/>
      <c r="I26" s="442"/>
      <c r="J26" s="442"/>
      <c r="K26" s="442"/>
      <c r="L26" s="150" t="s">
        <v>84</v>
      </c>
      <c r="M26" s="443"/>
      <c r="N26" s="444"/>
      <c r="O26" s="444"/>
      <c r="P26" s="444"/>
      <c r="Q26" s="444"/>
      <c r="R26" s="444"/>
      <c r="S26" s="444"/>
      <c r="T26" s="444"/>
      <c r="U26" s="444"/>
      <c r="V26" s="444"/>
      <c r="W26" s="444"/>
      <c r="X26" s="445"/>
      <c r="Y26" s="441"/>
      <c r="Z26" s="442"/>
      <c r="AA26" s="442"/>
      <c r="AB26" s="442"/>
      <c r="AC26" s="446"/>
      <c r="AD26" s="447"/>
      <c r="AE26" s="448"/>
      <c r="AF26" s="448"/>
      <c r="AG26" s="449"/>
    </row>
    <row r="27" spans="1:33" ht="27.95" customHeight="1" x14ac:dyDescent="0.25">
      <c r="A27" s="438"/>
      <c r="B27" s="439"/>
      <c r="C27" s="439"/>
      <c r="D27" s="439"/>
      <c r="E27" s="439"/>
      <c r="F27" s="440"/>
      <c r="G27" s="441"/>
      <c r="H27" s="442"/>
      <c r="I27" s="442"/>
      <c r="J27" s="442"/>
      <c r="K27" s="442"/>
      <c r="L27" s="150" t="s">
        <v>84</v>
      </c>
      <c r="M27" s="443"/>
      <c r="N27" s="444"/>
      <c r="O27" s="444"/>
      <c r="P27" s="444"/>
      <c r="Q27" s="444"/>
      <c r="R27" s="444"/>
      <c r="S27" s="444"/>
      <c r="T27" s="444"/>
      <c r="U27" s="444"/>
      <c r="V27" s="444"/>
      <c r="W27" s="444"/>
      <c r="X27" s="445"/>
      <c r="Y27" s="441"/>
      <c r="Z27" s="442"/>
      <c r="AA27" s="442"/>
      <c r="AB27" s="442"/>
      <c r="AC27" s="446"/>
      <c r="AD27" s="447"/>
      <c r="AE27" s="448"/>
      <c r="AF27" s="448"/>
      <c r="AG27" s="449"/>
    </row>
    <row r="28" spans="1:33" ht="27.95" customHeight="1" x14ac:dyDescent="0.25">
      <c r="A28" s="450"/>
      <c r="B28" s="451"/>
      <c r="C28" s="451"/>
      <c r="D28" s="451"/>
      <c r="E28" s="451"/>
      <c r="F28" s="452"/>
      <c r="G28" s="453"/>
      <c r="H28" s="454"/>
      <c r="I28" s="454"/>
      <c r="J28" s="454"/>
      <c r="K28" s="454"/>
      <c r="L28" s="151" t="s">
        <v>84</v>
      </c>
      <c r="M28" s="455"/>
      <c r="N28" s="456"/>
      <c r="O28" s="456"/>
      <c r="P28" s="456"/>
      <c r="Q28" s="456"/>
      <c r="R28" s="456"/>
      <c r="S28" s="456"/>
      <c r="T28" s="456"/>
      <c r="U28" s="456"/>
      <c r="V28" s="456"/>
      <c r="W28" s="456"/>
      <c r="X28" s="457"/>
      <c r="Y28" s="453"/>
      <c r="Z28" s="454"/>
      <c r="AA28" s="454"/>
      <c r="AB28" s="454"/>
      <c r="AC28" s="458"/>
      <c r="AD28" s="459"/>
      <c r="AE28" s="460"/>
      <c r="AF28" s="460"/>
      <c r="AG28" s="461"/>
    </row>
    <row r="29" spans="1:33" ht="33.6" customHeight="1" x14ac:dyDescent="0.25">
      <c r="A29" s="415" t="s">
        <v>31</v>
      </c>
      <c r="B29" s="415"/>
      <c r="C29" s="415"/>
      <c r="D29" s="415"/>
      <c r="E29" s="415"/>
      <c r="F29" s="415"/>
      <c r="G29" s="466" t="str">
        <f>IF(SUM(G23:K28)=0,"",SUM(G23:K28))</f>
        <v/>
      </c>
      <c r="H29" s="466"/>
      <c r="I29" s="466"/>
      <c r="J29" s="466"/>
      <c r="K29" s="466"/>
      <c r="L29" s="100" t="s">
        <v>21</v>
      </c>
      <c r="M29" s="467"/>
      <c r="N29" s="467"/>
      <c r="O29" s="467"/>
      <c r="P29" s="467"/>
      <c r="Q29" s="467"/>
      <c r="R29" s="467"/>
      <c r="S29" s="467"/>
      <c r="T29" s="467"/>
      <c r="U29" s="467"/>
      <c r="V29" s="467"/>
      <c r="W29" s="467"/>
      <c r="X29" s="467"/>
      <c r="Y29" s="468"/>
      <c r="Z29" s="468"/>
      <c r="AA29" s="468"/>
      <c r="AB29" s="468"/>
      <c r="AC29" s="468"/>
      <c r="AD29" s="415"/>
      <c r="AE29" s="415"/>
      <c r="AF29" s="415"/>
      <c r="AG29" s="415"/>
    </row>
    <row r="30" spans="1:33" x14ac:dyDescent="0.25">
      <c r="A30" s="473" t="s">
        <v>32</v>
      </c>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row>
    <row r="31" spans="1:33" x14ac:dyDescent="0.25">
      <c r="A31" s="415" t="s">
        <v>33</v>
      </c>
      <c r="B31" s="415"/>
      <c r="C31" s="415"/>
      <c r="D31" s="415"/>
      <c r="E31" s="415"/>
      <c r="F31" s="415"/>
      <c r="G31" s="415"/>
      <c r="H31" s="415" t="s">
        <v>34</v>
      </c>
      <c r="I31" s="415"/>
      <c r="J31" s="415"/>
      <c r="K31" s="415"/>
      <c r="L31" s="415"/>
      <c r="M31" s="415"/>
      <c r="N31" s="415"/>
      <c r="O31" s="415"/>
      <c r="P31" s="415" t="s">
        <v>35</v>
      </c>
      <c r="Q31" s="415"/>
      <c r="R31" s="415"/>
      <c r="S31" s="415" t="s">
        <v>36</v>
      </c>
      <c r="T31" s="415"/>
      <c r="U31" s="415"/>
      <c r="V31" s="415"/>
      <c r="W31" s="415"/>
      <c r="X31" s="415" t="s">
        <v>27</v>
      </c>
      <c r="Y31" s="415"/>
      <c r="Z31" s="415"/>
      <c r="AA31" s="415"/>
      <c r="AB31" s="415"/>
      <c r="AC31" s="415" t="s">
        <v>37</v>
      </c>
      <c r="AD31" s="415"/>
      <c r="AE31" s="415"/>
      <c r="AF31" s="415"/>
      <c r="AG31" s="415"/>
    </row>
    <row r="32" spans="1:33" x14ac:dyDescent="0.25">
      <c r="A32" s="479"/>
      <c r="B32" s="479"/>
      <c r="C32" s="479"/>
      <c r="D32" s="479"/>
      <c r="E32" s="479"/>
      <c r="F32" s="479"/>
      <c r="G32" s="479"/>
      <c r="H32" s="480"/>
      <c r="I32" s="480"/>
      <c r="J32" s="480"/>
      <c r="K32" s="480"/>
      <c r="L32" s="480"/>
      <c r="M32" s="480"/>
      <c r="N32" s="480"/>
      <c r="O32" s="480"/>
      <c r="P32" s="462"/>
      <c r="Q32" s="462"/>
      <c r="R32" s="462"/>
      <c r="S32" s="464"/>
      <c r="T32" s="464"/>
      <c r="U32" s="464"/>
      <c r="V32" s="464"/>
      <c r="W32" s="464"/>
      <c r="X32" s="469">
        <f>P32*S32</f>
        <v>0</v>
      </c>
      <c r="Y32" s="469"/>
      <c r="Z32" s="469"/>
      <c r="AA32" s="469"/>
      <c r="AB32" s="469"/>
      <c r="AC32" s="471"/>
      <c r="AD32" s="471"/>
      <c r="AE32" s="471"/>
      <c r="AF32" s="471"/>
      <c r="AG32" s="471"/>
    </row>
    <row r="33" spans="1:33" x14ac:dyDescent="0.25">
      <c r="A33" s="477"/>
      <c r="B33" s="477"/>
      <c r="C33" s="477"/>
      <c r="D33" s="477"/>
      <c r="E33" s="477"/>
      <c r="F33" s="477"/>
      <c r="G33" s="477"/>
      <c r="H33" s="478"/>
      <c r="I33" s="478"/>
      <c r="J33" s="478"/>
      <c r="K33" s="478"/>
      <c r="L33" s="478"/>
      <c r="M33" s="478"/>
      <c r="N33" s="478"/>
      <c r="O33" s="478"/>
      <c r="P33" s="463"/>
      <c r="Q33" s="463"/>
      <c r="R33" s="463"/>
      <c r="S33" s="465"/>
      <c r="T33" s="465"/>
      <c r="U33" s="465"/>
      <c r="V33" s="465"/>
      <c r="W33" s="465"/>
      <c r="X33" s="470"/>
      <c r="Y33" s="470"/>
      <c r="Z33" s="470"/>
      <c r="AA33" s="470"/>
      <c r="AB33" s="470"/>
      <c r="AC33" s="472"/>
      <c r="AD33" s="472"/>
      <c r="AE33" s="472"/>
      <c r="AF33" s="472"/>
      <c r="AG33" s="472"/>
    </row>
    <row r="34" spans="1:33" x14ac:dyDescent="0.25">
      <c r="A34" s="477"/>
      <c r="B34" s="477"/>
      <c r="C34" s="477"/>
      <c r="D34" s="477"/>
      <c r="E34" s="477"/>
      <c r="F34" s="477"/>
      <c r="G34" s="477"/>
      <c r="H34" s="478"/>
      <c r="I34" s="478"/>
      <c r="J34" s="478"/>
      <c r="K34" s="478"/>
      <c r="L34" s="478"/>
      <c r="M34" s="478"/>
      <c r="N34" s="478"/>
      <c r="O34" s="478"/>
      <c r="P34" s="463"/>
      <c r="Q34" s="463"/>
      <c r="R34" s="463"/>
      <c r="S34" s="465"/>
      <c r="T34" s="465"/>
      <c r="U34" s="465"/>
      <c r="V34" s="465"/>
      <c r="W34" s="465"/>
      <c r="X34" s="470">
        <f t="shared" ref="X34" si="3">P34*S34</f>
        <v>0</v>
      </c>
      <c r="Y34" s="470"/>
      <c r="Z34" s="470"/>
      <c r="AA34" s="470"/>
      <c r="AB34" s="470"/>
      <c r="AC34" s="472"/>
      <c r="AD34" s="472"/>
      <c r="AE34" s="472"/>
      <c r="AF34" s="472"/>
      <c r="AG34" s="472"/>
    </row>
    <row r="35" spans="1:33" x14ac:dyDescent="0.25">
      <c r="A35" s="477"/>
      <c r="B35" s="477"/>
      <c r="C35" s="477"/>
      <c r="D35" s="477"/>
      <c r="E35" s="477"/>
      <c r="F35" s="477"/>
      <c r="G35" s="477"/>
      <c r="H35" s="478"/>
      <c r="I35" s="478"/>
      <c r="J35" s="478"/>
      <c r="K35" s="478"/>
      <c r="L35" s="478"/>
      <c r="M35" s="478"/>
      <c r="N35" s="478"/>
      <c r="O35" s="478"/>
      <c r="P35" s="463"/>
      <c r="Q35" s="463"/>
      <c r="R35" s="463"/>
      <c r="S35" s="465"/>
      <c r="T35" s="465"/>
      <c r="U35" s="465"/>
      <c r="V35" s="465"/>
      <c r="W35" s="465"/>
      <c r="X35" s="470"/>
      <c r="Y35" s="470"/>
      <c r="Z35" s="470"/>
      <c r="AA35" s="470"/>
      <c r="AB35" s="470"/>
      <c r="AC35" s="472"/>
      <c r="AD35" s="472"/>
      <c r="AE35" s="472"/>
      <c r="AF35" s="472"/>
      <c r="AG35" s="472"/>
    </row>
    <row r="36" spans="1:33" x14ac:dyDescent="0.25">
      <c r="A36" s="477"/>
      <c r="B36" s="477"/>
      <c r="C36" s="477"/>
      <c r="D36" s="477"/>
      <c r="E36" s="477"/>
      <c r="F36" s="477"/>
      <c r="G36" s="477"/>
      <c r="H36" s="478"/>
      <c r="I36" s="478"/>
      <c r="J36" s="478"/>
      <c r="K36" s="478"/>
      <c r="L36" s="478"/>
      <c r="M36" s="478"/>
      <c r="N36" s="478"/>
      <c r="O36" s="478"/>
      <c r="P36" s="463"/>
      <c r="Q36" s="463"/>
      <c r="R36" s="463"/>
      <c r="S36" s="465"/>
      <c r="T36" s="465"/>
      <c r="U36" s="465"/>
      <c r="V36" s="465"/>
      <c r="W36" s="465"/>
      <c r="X36" s="470">
        <f t="shared" ref="X36" si="4">P36*S36</f>
        <v>0</v>
      </c>
      <c r="Y36" s="470"/>
      <c r="Z36" s="470"/>
      <c r="AA36" s="470"/>
      <c r="AB36" s="470"/>
      <c r="AC36" s="472"/>
      <c r="AD36" s="472"/>
      <c r="AE36" s="472"/>
      <c r="AF36" s="472"/>
      <c r="AG36" s="472"/>
    </row>
    <row r="37" spans="1:33" x14ac:dyDescent="0.25">
      <c r="A37" s="477"/>
      <c r="B37" s="477"/>
      <c r="C37" s="477"/>
      <c r="D37" s="477"/>
      <c r="E37" s="477"/>
      <c r="F37" s="477"/>
      <c r="G37" s="477"/>
      <c r="H37" s="478"/>
      <c r="I37" s="478"/>
      <c r="J37" s="478"/>
      <c r="K37" s="478"/>
      <c r="L37" s="478"/>
      <c r="M37" s="478"/>
      <c r="N37" s="478"/>
      <c r="O37" s="478"/>
      <c r="P37" s="463"/>
      <c r="Q37" s="463"/>
      <c r="R37" s="463"/>
      <c r="S37" s="465"/>
      <c r="T37" s="465"/>
      <c r="U37" s="465"/>
      <c r="V37" s="465"/>
      <c r="W37" s="465"/>
      <c r="X37" s="470"/>
      <c r="Y37" s="470"/>
      <c r="Z37" s="470"/>
      <c r="AA37" s="470"/>
      <c r="AB37" s="470"/>
      <c r="AC37" s="472"/>
      <c r="AD37" s="472"/>
      <c r="AE37" s="472"/>
      <c r="AF37" s="472"/>
      <c r="AG37" s="472"/>
    </row>
    <row r="38" spans="1:33" x14ac:dyDescent="0.25">
      <c r="A38" s="477"/>
      <c r="B38" s="477"/>
      <c r="C38" s="477"/>
      <c r="D38" s="477"/>
      <c r="E38" s="477"/>
      <c r="F38" s="477"/>
      <c r="G38" s="477"/>
      <c r="H38" s="478"/>
      <c r="I38" s="478"/>
      <c r="J38" s="478"/>
      <c r="K38" s="478"/>
      <c r="L38" s="478"/>
      <c r="M38" s="478"/>
      <c r="N38" s="478"/>
      <c r="O38" s="478"/>
      <c r="P38" s="463"/>
      <c r="Q38" s="463"/>
      <c r="R38" s="463"/>
      <c r="S38" s="465"/>
      <c r="T38" s="465"/>
      <c r="U38" s="465"/>
      <c r="V38" s="465"/>
      <c r="W38" s="465"/>
      <c r="X38" s="470">
        <f t="shared" ref="X38" si="5">P38*S38</f>
        <v>0</v>
      </c>
      <c r="Y38" s="470"/>
      <c r="Z38" s="470"/>
      <c r="AA38" s="470"/>
      <c r="AB38" s="470"/>
      <c r="AC38" s="472"/>
      <c r="AD38" s="472"/>
      <c r="AE38" s="472"/>
      <c r="AF38" s="472"/>
      <c r="AG38" s="472"/>
    </row>
    <row r="39" spans="1:33" x14ac:dyDescent="0.25">
      <c r="A39" s="477"/>
      <c r="B39" s="477"/>
      <c r="C39" s="477"/>
      <c r="D39" s="477"/>
      <c r="E39" s="477"/>
      <c r="F39" s="477"/>
      <c r="G39" s="477"/>
      <c r="H39" s="478"/>
      <c r="I39" s="478"/>
      <c r="J39" s="478"/>
      <c r="K39" s="478"/>
      <c r="L39" s="478"/>
      <c r="M39" s="478"/>
      <c r="N39" s="478"/>
      <c r="O39" s="478"/>
      <c r="P39" s="463"/>
      <c r="Q39" s="463"/>
      <c r="R39" s="463"/>
      <c r="S39" s="465"/>
      <c r="T39" s="465"/>
      <c r="U39" s="465"/>
      <c r="V39" s="465"/>
      <c r="W39" s="465"/>
      <c r="X39" s="470"/>
      <c r="Y39" s="470"/>
      <c r="Z39" s="470"/>
      <c r="AA39" s="470"/>
      <c r="AB39" s="470"/>
      <c r="AC39" s="472"/>
      <c r="AD39" s="472"/>
      <c r="AE39" s="472"/>
      <c r="AF39" s="472"/>
      <c r="AG39" s="472"/>
    </row>
    <row r="40" spans="1:33" x14ac:dyDescent="0.25">
      <c r="A40" s="476" t="s">
        <v>209</v>
      </c>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row>
  </sheetData>
  <sheetProtection algorithmName="SHA-512" hashValue="tcZjGbJ8nD0GvTXzV17d8a/p3WTIqV8zdvg9HHsDYS5dWqSigeHpj5YS082y0JTI3OqA4o4rfFl1OjsSdfiLzg==" saltValue="d49F5twY5RxrTcysLjA5VA==" spinCount="100000" sheet="1" formatCells="0" formatColumns="0" formatRows="0" insertRows="0"/>
  <mergeCells count="104">
    <mergeCell ref="A40:AG40"/>
    <mergeCell ref="A38:G39"/>
    <mergeCell ref="H38:O39"/>
    <mergeCell ref="P38:R39"/>
    <mergeCell ref="S38:W39"/>
    <mergeCell ref="X38:AB39"/>
    <mergeCell ref="AC38:AG39"/>
    <mergeCell ref="A36:G37"/>
    <mergeCell ref="H36:O37"/>
    <mergeCell ref="P36:R37"/>
    <mergeCell ref="S36:W37"/>
    <mergeCell ref="X36:AB37"/>
    <mergeCell ref="AC36:AG37"/>
    <mergeCell ref="A34:G35"/>
    <mergeCell ref="H34:O35"/>
    <mergeCell ref="P34:R35"/>
    <mergeCell ref="S34:W35"/>
    <mergeCell ref="X34:AB35"/>
    <mergeCell ref="AC34:AG35"/>
    <mergeCell ref="A32:G33"/>
    <mergeCell ref="H32:O33"/>
    <mergeCell ref="P32:R33"/>
    <mergeCell ref="S32:W33"/>
    <mergeCell ref="X32:AB33"/>
    <mergeCell ref="AC32:AG33"/>
    <mergeCell ref="A31:G31"/>
    <mergeCell ref="H31:O31"/>
    <mergeCell ref="P31:R31"/>
    <mergeCell ref="S31:W31"/>
    <mergeCell ref="X31:AB31"/>
    <mergeCell ref="AC31:AG31"/>
    <mergeCell ref="A29:F29"/>
    <mergeCell ref="G29:K29"/>
    <mergeCell ref="M29:X29"/>
    <mergeCell ref="Y29:AC29"/>
    <mergeCell ref="AD29:AG29"/>
    <mergeCell ref="A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2"/>
    <mergeCell ref="G21:L22"/>
    <mergeCell ref="M21:AC21"/>
    <mergeCell ref="AD21:AG22"/>
    <mergeCell ref="M22:X22"/>
    <mergeCell ref="Y22:AC22"/>
    <mergeCell ref="K13:Q16"/>
    <mergeCell ref="R13:Y16"/>
    <mergeCell ref="Z13:AG16"/>
    <mergeCell ref="C17:I17"/>
    <mergeCell ref="K17:P17"/>
    <mergeCell ref="R17:X17"/>
    <mergeCell ref="Z17:AF17"/>
    <mergeCell ref="A9:B17"/>
    <mergeCell ref="C9:J11"/>
    <mergeCell ref="K9:Q11"/>
    <mergeCell ref="R9:Y11"/>
    <mergeCell ref="Z9:AG11"/>
    <mergeCell ref="C12:I12"/>
    <mergeCell ref="K12:P12"/>
    <mergeCell ref="R12:X12"/>
    <mergeCell ref="Z12:AF12"/>
    <mergeCell ref="C13:J16"/>
    <mergeCell ref="A6:D6"/>
    <mergeCell ref="E6:AG6"/>
    <mergeCell ref="A7:D7"/>
    <mergeCell ref="E7:Y7"/>
    <mergeCell ref="Z7:AC7"/>
    <mergeCell ref="AD7:AE7"/>
    <mergeCell ref="AF7:AG7"/>
    <mergeCell ref="A3:AG3"/>
    <mergeCell ref="A4:D4"/>
    <mergeCell ref="E4:F4"/>
    <mergeCell ref="I4:P4"/>
    <mergeCell ref="Q4:AG4"/>
    <mergeCell ref="A5:D5"/>
    <mergeCell ref="E5:F5"/>
  </mergeCells>
  <phoneticPr fontId="4"/>
  <dataValidations count="1">
    <dataValidation type="list" allowBlank="1" showInputMessage="1" showErrorMessage="1" sqref="E4" xr:uid="{6D407006-77DD-4DB3-B8FA-7D8854FABF04}">
      <formula1>年度</formula1>
    </dataValidation>
  </dataValidations>
  <pageMargins left="0.70866141732283472" right="0.70866141732283472" top="0.74803149606299213" bottom="0.74803149606299213" header="0.31496062992125984" footer="0.31496062992125984"/>
  <pageSetup paperSize="9" scale="78" orientation="portrait" r:id="rId1"/>
  <headerFooter>
    <oddFooter>&amp;L&amp;8&amp;A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5FCF-D251-46E3-B12A-FB85582E9E4A}">
  <sheetPr>
    <pageSetUpPr fitToPage="1"/>
  </sheetPr>
  <dimension ref="A1:I34"/>
  <sheetViews>
    <sheetView workbookViewId="0">
      <selection sqref="A1:Y1"/>
    </sheetView>
  </sheetViews>
  <sheetFormatPr defaultRowHeight="14.25" x14ac:dyDescent="0.25"/>
  <cols>
    <col min="1" max="1" width="5" customWidth="1"/>
    <col min="3" max="3" width="11.5" customWidth="1"/>
  </cols>
  <sheetData>
    <row r="1" spans="1:9" x14ac:dyDescent="0.25">
      <c r="A1" t="s">
        <v>217</v>
      </c>
    </row>
    <row r="2" spans="1:9" x14ac:dyDescent="0.25">
      <c r="H2" s="481" t="s">
        <v>218</v>
      </c>
      <c r="I2" s="481"/>
    </row>
    <row r="4" spans="1:9" x14ac:dyDescent="0.25">
      <c r="A4" t="s">
        <v>221</v>
      </c>
    </row>
    <row r="5" spans="1:9" x14ac:dyDescent="0.25">
      <c r="A5" t="s">
        <v>222</v>
      </c>
    </row>
    <row r="7" spans="1:9" x14ac:dyDescent="0.25">
      <c r="E7" t="s">
        <v>249</v>
      </c>
      <c r="F7" s="147" t="s">
        <v>250</v>
      </c>
      <c r="G7" s="482"/>
      <c r="H7" s="482"/>
      <c r="I7" s="482"/>
    </row>
    <row r="8" spans="1:9" x14ac:dyDescent="0.25">
      <c r="F8" s="147" t="s">
        <v>228</v>
      </c>
      <c r="G8" s="481"/>
      <c r="H8" s="481"/>
      <c r="I8" s="481"/>
    </row>
    <row r="9" spans="1:9" x14ac:dyDescent="0.25">
      <c r="F9" s="147" t="s">
        <v>229</v>
      </c>
      <c r="G9" s="482"/>
      <c r="H9" s="482"/>
      <c r="I9" s="482"/>
    </row>
    <row r="10" spans="1:9" x14ac:dyDescent="0.25">
      <c r="F10" s="147" t="s">
        <v>230</v>
      </c>
      <c r="G10" s="482"/>
      <c r="H10" s="482"/>
      <c r="I10" s="482"/>
    </row>
    <row r="14" spans="1:9" x14ac:dyDescent="0.25">
      <c r="A14" s="484" t="s">
        <v>223</v>
      </c>
      <c r="B14" s="484"/>
      <c r="C14" s="484"/>
      <c r="D14" s="484"/>
      <c r="E14" s="484"/>
      <c r="F14" s="484"/>
      <c r="G14" s="484"/>
      <c r="H14" s="484"/>
      <c r="I14" s="484"/>
    </row>
    <row r="15" spans="1:9" x14ac:dyDescent="0.25">
      <c r="A15" s="484" t="s">
        <v>219</v>
      </c>
      <c r="B15" s="484"/>
      <c r="C15" s="484"/>
      <c r="D15" s="484"/>
      <c r="E15" s="484"/>
      <c r="F15" s="484"/>
      <c r="G15" s="484"/>
      <c r="H15" s="484"/>
      <c r="I15" s="484"/>
    </row>
    <row r="16" spans="1:9" x14ac:dyDescent="0.25">
      <c r="A16" s="484" t="s">
        <v>224</v>
      </c>
      <c r="B16" s="484"/>
      <c r="C16" s="484"/>
      <c r="D16" s="484"/>
      <c r="E16" s="484"/>
      <c r="F16" s="484"/>
      <c r="G16" s="484"/>
      <c r="H16" s="484"/>
      <c r="I16" s="484"/>
    </row>
    <row r="17" spans="1:9" x14ac:dyDescent="0.25">
      <c r="A17" s="484" t="s">
        <v>220</v>
      </c>
      <c r="B17" s="484"/>
      <c r="C17" s="484"/>
      <c r="D17" s="484"/>
      <c r="E17" s="484"/>
      <c r="F17" s="484"/>
      <c r="G17" s="484"/>
      <c r="H17" s="484"/>
      <c r="I17" s="484"/>
    </row>
    <row r="19" spans="1:9" ht="53.1" customHeight="1" x14ac:dyDescent="0.25">
      <c r="A19" s="485" t="s">
        <v>227</v>
      </c>
      <c r="B19" s="485"/>
      <c r="C19" s="485"/>
      <c r="D19" s="485"/>
      <c r="E19" s="485"/>
      <c r="F19" s="485"/>
      <c r="G19" s="485"/>
      <c r="H19" s="485"/>
      <c r="I19" s="485"/>
    </row>
    <row r="20" spans="1:9" x14ac:dyDescent="0.25">
      <c r="A20" s="485"/>
      <c r="B20" s="485"/>
      <c r="C20" s="485"/>
      <c r="D20" s="485"/>
      <c r="E20" s="485"/>
      <c r="F20" s="485"/>
      <c r="G20" s="485"/>
      <c r="H20" s="485"/>
      <c r="I20" s="485"/>
    </row>
    <row r="21" spans="1:9" x14ac:dyDescent="0.25">
      <c r="A21" s="486" t="s">
        <v>225</v>
      </c>
      <c r="B21" s="486"/>
      <c r="C21" s="486"/>
      <c r="D21" s="486"/>
      <c r="E21" s="486"/>
      <c r="F21" s="486"/>
      <c r="G21" s="486"/>
      <c r="H21" s="486"/>
      <c r="I21" s="486"/>
    </row>
    <row r="22" spans="1:9" x14ac:dyDescent="0.25">
      <c r="A22" s="485"/>
      <c r="B22" s="485"/>
      <c r="C22" s="485"/>
      <c r="D22" s="485"/>
      <c r="E22" s="485"/>
      <c r="F22" s="485"/>
      <c r="G22" s="485"/>
      <c r="H22" s="485"/>
      <c r="I22" s="485"/>
    </row>
    <row r="23" spans="1:9" ht="38.1" customHeight="1" x14ac:dyDescent="0.25">
      <c r="A23" s="148">
        <v>1</v>
      </c>
      <c r="B23" s="158" t="s">
        <v>256</v>
      </c>
      <c r="C23" s="158"/>
      <c r="D23" s="158"/>
      <c r="E23" s="158"/>
      <c r="F23" s="158"/>
      <c r="G23" s="158"/>
      <c r="H23" s="158"/>
      <c r="I23" s="158"/>
    </row>
    <row r="24" spans="1:9" ht="48" customHeight="1" x14ac:dyDescent="0.25">
      <c r="A24" s="87">
        <v>2</v>
      </c>
      <c r="B24" s="158" t="s">
        <v>257</v>
      </c>
      <c r="C24" s="158"/>
      <c r="D24" s="158"/>
      <c r="E24" s="158"/>
      <c r="F24" s="158"/>
      <c r="G24" s="158"/>
      <c r="H24" s="158"/>
      <c r="I24" s="158"/>
    </row>
    <row r="25" spans="1:9" ht="36.6" customHeight="1" x14ac:dyDescent="0.25">
      <c r="A25" s="87">
        <v>3</v>
      </c>
      <c r="B25" s="158" t="s">
        <v>226</v>
      </c>
      <c r="C25" s="158"/>
      <c r="D25" s="158"/>
      <c r="E25" s="158"/>
      <c r="F25" s="158"/>
      <c r="G25" s="158"/>
      <c r="H25" s="158"/>
      <c r="I25" s="158"/>
    </row>
    <row r="27" spans="1:9" ht="15" customHeight="1" x14ac:dyDescent="0.25">
      <c r="B27" t="s">
        <v>231</v>
      </c>
      <c r="C27" t="s">
        <v>232</v>
      </c>
      <c r="D27" s="483" t="str">
        <f>IF('別紙1_I. 企業概要および補助事業概要'!J22="","",'別紙1_I. 企業概要および補助事業概要'!J22)</f>
        <v/>
      </c>
      <c r="E27" s="483"/>
      <c r="F27" s="483"/>
      <c r="G27" s="483"/>
      <c r="H27" s="483"/>
      <c r="I27" s="483"/>
    </row>
    <row r="28" spans="1:9" x14ac:dyDescent="0.25">
      <c r="C28" t="s">
        <v>233</v>
      </c>
      <c r="D28" s="483" t="str">
        <f>IF('別紙1_I. 企業概要および補助事業概要'!J23="","",'別紙1_I. 企業概要および補助事業概要'!J23)</f>
        <v/>
      </c>
      <c r="E28" s="483"/>
      <c r="F28" s="483"/>
      <c r="G28" s="483"/>
      <c r="H28" s="483"/>
      <c r="I28" s="483"/>
    </row>
    <row r="29" spans="1:9" x14ac:dyDescent="0.25">
      <c r="C29" t="s">
        <v>234</v>
      </c>
      <c r="D29" s="483" t="str">
        <f>IF('別紙1_I. 企業概要および補助事業概要'!J24="","",'別紙1_I. 企業概要および補助事業概要'!J24)</f>
        <v/>
      </c>
      <c r="E29" s="483"/>
      <c r="F29" s="483"/>
      <c r="G29" s="483"/>
      <c r="H29" s="483"/>
      <c r="I29" s="483"/>
    </row>
    <row r="30" spans="1:9" x14ac:dyDescent="0.25">
      <c r="B30" t="s">
        <v>235</v>
      </c>
      <c r="C30" t="s">
        <v>232</v>
      </c>
      <c r="D30" s="483" t="str">
        <f>IF('別紙1_I. 企業概要および補助事業概要'!J31="","",'別紙1_I. 企業概要および補助事業概要'!J31)</f>
        <v/>
      </c>
      <c r="E30" s="483"/>
      <c r="F30" s="483"/>
      <c r="G30" s="483"/>
      <c r="H30" s="483"/>
      <c r="I30" s="483"/>
    </row>
    <row r="31" spans="1:9" x14ac:dyDescent="0.25">
      <c r="C31" t="s">
        <v>233</v>
      </c>
      <c r="D31" s="483" t="str">
        <f>IF('別紙1_I. 企業概要および補助事業概要'!J32="","",'別紙1_I. 企業概要および補助事業概要'!J32)</f>
        <v/>
      </c>
      <c r="E31" s="483"/>
      <c r="F31" s="483"/>
      <c r="G31" s="483"/>
      <c r="H31" s="483"/>
      <c r="I31" s="483"/>
    </row>
    <row r="32" spans="1:9" x14ac:dyDescent="0.25">
      <c r="C32" t="s">
        <v>234</v>
      </c>
      <c r="D32" s="483" t="str">
        <f>IF('別紙1_I. 企業概要および補助事業概要'!J33="","",'別紙1_I. 企業概要および補助事業概要'!J33)</f>
        <v/>
      </c>
      <c r="E32" s="483"/>
      <c r="F32" s="483"/>
      <c r="G32" s="483"/>
      <c r="H32" s="483"/>
      <c r="I32" s="483"/>
    </row>
    <row r="33" spans="2:9" x14ac:dyDescent="0.25">
      <c r="B33" t="s">
        <v>251</v>
      </c>
      <c r="C33" t="s">
        <v>236</v>
      </c>
      <c r="D33" s="483" t="str">
        <f>IF('別紙1_I. 企業概要および補助事業概要'!J37="","",'別紙1_I. 企業概要および補助事業概要'!J37)</f>
        <v/>
      </c>
      <c r="E33" s="483"/>
      <c r="F33" s="483"/>
      <c r="G33" s="483"/>
      <c r="H33" s="483"/>
      <c r="I33" s="483"/>
    </row>
    <row r="34" spans="2:9" x14ac:dyDescent="0.25">
      <c r="C34" t="s">
        <v>237</v>
      </c>
      <c r="D34" s="483" t="str">
        <f>IF('別紙1_I. 企業概要および補助事業概要'!J38="","",'別紙1_I. 企業概要および補助事業概要'!J38)</f>
        <v/>
      </c>
      <c r="E34" s="483"/>
      <c r="F34" s="483"/>
      <c r="G34" s="483"/>
      <c r="H34" s="483"/>
      <c r="I34" s="483"/>
    </row>
  </sheetData>
  <sheetProtection algorithmName="SHA-512" hashValue="M5o098shxhxWilmT3Mjugqg35ygOCD+gn+2X2sddVfhAlFnwpdaXPeAVH+qcY3EN8h7VkwnfpF8xdjRjFKTuSg==" saltValue="hGUfBnaJp6uvJ3SsyDlsCA==" spinCount="100000" sheet="1" formatCells="0" formatColumns="0" formatRows="0"/>
  <mergeCells count="24">
    <mergeCell ref="D30:I30"/>
    <mergeCell ref="D31:I31"/>
    <mergeCell ref="D32:I32"/>
    <mergeCell ref="D33:I33"/>
    <mergeCell ref="D34:I34"/>
    <mergeCell ref="D27:I27"/>
    <mergeCell ref="D28:I28"/>
    <mergeCell ref="D29:I29"/>
    <mergeCell ref="A14:I14"/>
    <mergeCell ref="A15:I15"/>
    <mergeCell ref="A16:I16"/>
    <mergeCell ref="A17:I17"/>
    <mergeCell ref="B23:I23"/>
    <mergeCell ref="B24:I24"/>
    <mergeCell ref="B25:I25"/>
    <mergeCell ref="A19:I19"/>
    <mergeCell ref="A20:I20"/>
    <mergeCell ref="A21:I21"/>
    <mergeCell ref="A22:I22"/>
    <mergeCell ref="H2:I2"/>
    <mergeCell ref="G8:I8"/>
    <mergeCell ref="G7:I7"/>
    <mergeCell ref="G9:I9"/>
    <mergeCell ref="G10:I10"/>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記入上の注意</vt:lpstr>
      <vt:lpstr>別紙1_I. 企業概要および補助事業概要</vt:lpstr>
      <vt:lpstr>別紙1 II. 補助事業のCO2排出量の削減効果</vt:lpstr>
      <vt:lpstr>別紙1 III. 実績評価体制</vt:lpstr>
      <vt:lpstr>別紙1 IV. 事業の実施スケジュール①</vt:lpstr>
      <vt:lpstr>別紙1 IV. 事業の実施スケジュール②</vt:lpstr>
      <vt:lpstr>別紙2 経費内訳①</vt:lpstr>
      <vt:lpstr>別紙2 経費内訳②</vt:lpstr>
      <vt:lpstr>様式1別添１</vt:lpstr>
      <vt:lpstr>table(後で非表示とする)</vt:lpstr>
      <vt:lpstr>記入上の注意!Print_Area</vt:lpstr>
      <vt:lpstr>'別紙1 II. 補助事業のCO2排出量の削減効果'!Print_Area</vt:lpstr>
      <vt:lpstr>'別紙1 III. 実績評価体制'!Print_Area</vt:lpstr>
      <vt:lpstr>'別紙1 IV. 事業の実施スケジュール①'!Print_Area</vt:lpstr>
      <vt:lpstr>'別紙1 IV. 事業の実施スケジュール②'!Print_Area</vt:lpstr>
      <vt:lpstr>'別紙1_I. 企業概要および補助事業概要'!Print_Area</vt:lpstr>
      <vt:lpstr>'別紙2 経費内訳①'!Print_Area</vt:lpstr>
      <vt:lpstr>'別紙2 経費内訳②'!Print_Area</vt:lpstr>
      <vt:lpstr>様式1別添１!Print_Area</vt:lpstr>
      <vt:lpstr>カテゴリー</vt:lpstr>
      <vt:lpstr>その他会社の役割</vt:lpstr>
      <vt:lpstr>参加位置付け</vt:lpstr>
      <vt:lpstr>設備所有者</vt:lpstr>
      <vt:lpstr>代表企業の自社算定</vt:lpstr>
      <vt:lpstr>中小企業該当</vt:lpstr>
      <vt:lpstr>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2023-08-17T01:21:21Z</dcterms:created>
  <dcterms:modified xsi:type="dcterms:W3CDTF">2023-08-24T06:08:51Z</dcterms:modified>
</cp:coreProperties>
</file>